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SPARTAK BN\VCS\2026\"/>
    </mc:Choice>
  </mc:AlternateContent>
  <bookViews>
    <workbookView xWindow="0" yWindow="0" windowWidth="20736" windowHeight="8616" activeTab="4"/>
  </bookViews>
  <sheets>
    <sheet name="Náklady" sheetId="1" r:id="rId1"/>
    <sheet name="Výnosy" sheetId="2" r:id="rId2"/>
    <sheet name="Tréneri a servis" sheetId="3" r:id="rId3"/>
    <sheet name="Tréneri+THP" sheetId="6" r:id="rId4"/>
    <sheet name="Rozpočet 2025" sheetId="5" r:id="rId5"/>
    <sheet name="Náplne prác" sheetId="4" r:id="rId6"/>
  </sheets>
  <calcPr calcId="162913"/>
</workbook>
</file>

<file path=xl/calcChain.xml><?xml version="1.0" encoding="utf-8"?>
<calcChain xmlns="http://schemas.openxmlformats.org/spreadsheetml/2006/main">
  <c r="O31" i="6" l="1"/>
  <c r="N31" i="6"/>
  <c r="M31" i="6"/>
  <c r="L31" i="6"/>
  <c r="K31" i="6"/>
  <c r="J31" i="6"/>
  <c r="I31" i="6"/>
  <c r="H31" i="6"/>
  <c r="G31" i="6"/>
  <c r="F31" i="6"/>
  <c r="E31" i="6"/>
  <c r="D31" i="6"/>
  <c r="P31" i="6" l="1"/>
</calcChain>
</file>

<file path=xl/sharedStrings.xml><?xml version="1.0" encoding="utf-8"?>
<sst xmlns="http://schemas.openxmlformats.org/spreadsheetml/2006/main" count="222" uniqueCount="194">
  <si>
    <t>Doprava prípravka</t>
  </si>
  <si>
    <t>Doprava žiaci</t>
  </si>
  <si>
    <t>Doprava dorast</t>
  </si>
  <si>
    <t>Cestovné tréneri</t>
  </si>
  <si>
    <t>Cestovné hráči</t>
  </si>
  <si>
    <t>Výplaty tréneri</t>
  </si>
  <si>
    <t>Výplaty managment</t>
  </si>
  <si>
    <t>Výplaty hospodári</t>
  </si>
  <si>
    <t>Náklady SFZ Bratislava</t>
  </si>
  <si>
    <t>Náklady ZsFZ Nitra</t>
  </si>
  <si>
    <t>Pokuty, penále</t>
  </si>
  <si>
    <t>Energie a voda</t>
  </si>
  <si>
    <t>Nájmy</t>
  </si>
  <si>
    <t>Investície hnuteľné</t>
  </si>
  <si>
    <t>Investície nehnuteľné</t>
  </si>
  <si>
    <t>Občerstvenia</t>
  </si>
  <si>
    <t>Opravy</t>
  </si>
  <si>
    <t>Údržba</t>
  </si>
  <si>
    <t>Položka</t>
  </si>
  <si>
    <t>Ostatné</t>
  </si>
  <si>
    <t xml:space="preserve"> August </t>
  </si>
  <si>
    <t xml:space="preserve"> Júl </t>
  </si>
  <si>
    <t>September</t>
  </si>
  <si>
    <t>Október</t>
  </si>
  <si>
    <t>November</t>
  </si>
  <si>
    <t>December</t>
  </si>
  <si>
    <t>Dlhy minulých období</t>
  </si>
  <si>
    <t>PZP Auto a ostatné</t>
  </si>
  <si>
    <t>Príjem mesto</t>
  </si>
  <si>
    <t>Príjem sponzori</t>
  </si>
  <si>
    <t>Údržba majetku mesto</t>
  </si>
  <si>
    <t>VUT prenájom</t>
  </si>
  <si>
    <t>2% dane</t>
  </si>
  <si>
    <t>Členské mládež</t>
  </si>
  <si>
    <t>Vstupné</t>
  </si>
  <si>
    <t>Meno a priezvisko</t>
  </si>
  <si>
    <t>Miloš Šagát</t>
  </si>
  <si>
    <t>Pavol Kováč</t>
  </si>
  <si>
    <t>Marek Pristach</t>
  </si>
  <si>
    <t>Asistent dorast Miloš Šagát</t>
  </si>
  <si>
    <t>Kategória</t>
  </si>
  <si>
    <t>Šeftréner</t>
  </si>
  <si>
    <t>U19</t>
  </si>
  <si>
    <t>U17</t>
  </si>
  <si>
    <t>U17 a U19</t>
  </si>
  <si>
    <t>U15</t>
  </si>
  <si>
    <t>U13</t>
  </si>
  <si>
    <t>U13 a U15</t>
  </si>
  <si>
    <t>U11</t>
  </si>
  <si>
    <t>Andrej Chromík</t>
  </si>
  <si>
    <t>U10</t>
  </si>
  <si>
    <t>U9</t>
  </si>
  <si>
    <t>Asistent prípravka Jozef Pristach</t>
  </si>
  <si>
    <t>Peter Mášik</t>
  </si>
  <si>
    <t>U8</t>
  </si>
  <si>
    <t>U8-U11</t>
  </si>
  <si>
    <t xml:space="preserve">Lukáš Kolárik </t>
  </si>
  <si>
    <t>brankári</t>
  </si>
  <si>
    <t>Júl</t>
  </si>
  <si>
    <t>August</t>
  </si>
  <si>
    <t>Managment</t>
  </si>
  <si>
    <t>Poznámka</t>
  </si>
  <si>
    <t>Spolu</t>
  </si>
  <si>
    <t>Ivan Kľačko</t>
  </si>
  <si>
    <t>Účtovníctvo</t>
  </si>
  <si>
    <t xml:space="preserve">                                                 kosenie, lajnovanie, polievanie, hnojenie ihriska</t>
  </si>
  <si>
    <t xml:space="preserve">                                                 údržba umelej trávy</t>
  </si>
  <si>
    <t xml:space="preserve">                                                 údržba mechanizmov</t>
  </si>
  <si>
    <t>Hospodárka pracovňa náplň: pranie a uloženie dresov</t>
  </si>
  <si>
    <t xml:space="preserve">                                                     upratovanie vnútorných priestorov štadióna</t>
  </si>
  <si>
    <t>Hospodár pracovná náplň: poriadok v areáli a okolo areálu štadióna, na tribúne, vykášanie</t>
  </si>
  <si>
    <t>Šagát pracovná náplň: asistent U17 a U19</t>
  </si>
  <si>
    <t xml:space="preserve">                                         domáce zápasy U19 na lavičke ako tréner</t>
  </si>
  <si>
    <t xml:space="preserve">                                         súčinnosť s mládežníckymi trénermi</t>
  </si>
  <si>
    <t xml:space="preserve">                                               zabezpečenie kameramana a zdravotníckej služby počas domácich zápasov</t>
  </si>
  <si>
    <t xml:space="preserve">                                               zabezpečenie a dohľad usporiadateľskej služby počas domácich zápasov</t>
  </si>
  <si>
    <t xml:space="preserve">                                            dohľad nad čistotou vnútorných a vonkajších priestorov areálu štadióna</t>
  </si>
  <si>
    <t xml:space="preserve">                                           dohľad nad čistotou vnútorných a vonkajších priestorov areálu štadióna</t>
  </si>
  <si>
    <t xml:space="preserve">                      </t>
  </si>
  <si>
    <t xml:space="preserve">                                               dohľad nad čistotou vnútorných a vonkajších priestorov areálu štadióna</t>
  </si>
  <si>
    <t xml:space="preserve">                                            zabezpečenie bufetu spolu s pani Chromíkovov</t>
  </si>
  <si>
    <t xml:space="preserve">                                           komunikácia zo SFZ, ZsFZ, OFZ</t>
  </si>
  <si>
    <t xml:space="preserve">                                            administratívna práca + zabezpečovanie reklamy</t>
  </si>
  <si>
    <t>Pšenka pracovná náplň: úloha prezidenta, riadenie klubu, zoháňanie sponzorov</t>
  </si>
  <si>
    <t>Znášik pracovná náplň: úloha manažára, riadenie klubu, zoháňanie sponzorov</t>
  </si>
  <si>
    <t>Stránsky pracocná náplň: úloha člena vedenia, riadenie klubu, zoháňanie sponzorov</t>
  </si>
  <si>
    <t xml:space="preserve">                                           administratívna práca + zabezpečovanie reklamy, zabezpečovanie vyhlasovania zápasov v mestskom rozhlase</t>
  </si>
  <si>
    <t xml:space="preserve">                                         spoluzodpovednosť za mládežnícke mužstvá, vyhodnocovanie výsledkov a sezóny</t>
  </si>
  <si>
    <t xml:space="preserve">                                         výber hráčov, vybavovanie turnajov, organizácia súťažných zápasov</t>
  </si>
  <si>
    <t xml:space="preserve">                                         úloha športového riaditeľa mládežníckych klubov, zoháňanie sponzorov</t>
  </si>
  <si>
    <t>Kráľ náplň práce: tréner U17</t>
  </si>
  <si>
    <t xml:space="preserve">                   vonkajšie zápasy U19 na lavičke ako tréner</t>
  </si>
  <si>
    <t xml:space="preserve">                   organizácia súťažných zápasov</t>
  </si>
  <si>
    <t xml:space="preserve">                                         dohľad nad čistotou vnútorných a vonkajších priestorov areálu štadióna</t>
  </si>
  <si>
    <t xml:space="preserve">                   administratívna práca, pokračovanie v doterajšej</t>
  </si>
  <si>
    <t xml:space="preserve">                   dohľad nad čistotou vnútorných a vonkajších priestorov areálu štadióna</t>
  </si>
  <si>
    <t>Január</t>
  </si>
  <si>
    <t>Február</t>
  </si>
  <si>
    <t>Marec</t>
  </si>
  <si>
    <t>Apríl</t>
  </si>
  <si>
    <t>Máj</t>
  </si>
  <si>
    <t>Jún</t>
  </si>
  <si>
    <t>Radovan Zaťko</t>
  </si>
  <si>
    <t>Peter Morávek</t>
  </si>
  <si>
    <t>Hospodár Jakub Mário</t>
  </si>
  <si>
    <t>Hospodár Nagy Ladislav</t>
  </si>
  <si>
    <t>Sklad Hluchová Mária</t>
  </si>
  <si>
    <t>Asistent žiaci Sebastián Rychtárech</t>
  </si>
  <si>
    <t>položka</t>
  </si>
  <si>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</si>
  <si>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</si>
  <si>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</si>
  <si>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</si>
  <si>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</si>
  <si>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</si>
  <si>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</si>
  <si>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</si>
  <si>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</si>
  <si>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oktober</t>
  </si>
  <si>
    <t>november</t>
  </si>
  <si>
    <t>december</t>
  </si>
  <si>
    <t>ročne spolu:</t>
  </si>
  <si>
    <t>Technický pracovníci</t>
  </si>
  <si>
    <t>Občerstvenie mládež cesta</t>
  </si>
  <si>
    <t>Šport,oblečenie, pomôcky</t>
  </si>
  <si>
    <t xml:space="preserve">Občerstvenie, rozhodcovia, </t>
  </si>
  <si>
    <t xml:space="preserve"> </t>
  </si>
  <si>
    <t>SPOLU ROČNE VÝDAJ V EUR:</t>
  </si>
  <si>
    <t>Príjem mesto BN</t>
  </si>
  <si>
    <t>FA TK</t>
  </si>
  <si>
    <t>SPOLU ROČNE PRÍJEM EUR:</t>
  </si>
  <si>
    <t>Rozdiel:</t>
  </si>
  <si>
    <t>Tréneri MFC</t>
  </si>
  <si>
    <t>Ostatné náklady</t>
  </si>
  <si>
    <t>SPOLU EUR:</t>
  </si>
  <si>
    <t xml:space="preserve">Milan Kráľ </t>
  </si>
  <si>
    <t>za 03/23 má oblečenie, ukončenie</t>
  </si>
  <si>
    <t>Ukrajinka č.1.</t>
  </si>
  <si>
    <t>Ukrajinka č.2.</t>
  </si>
  <si>
    <t>?</t>
  </si>
  <si>
    <t>50?</t>
  </si>
  <si>
    <t>Celkom</t>
  </si>
  <si>
    <t>2175?</t>
  </si>
  <si>
    <t>200 Znášik miesto Jakuba za 04/23</t>
  </si>
  <si>
    <t>150 naviac namiesto Jakuba Hluchová</t>
  </si>
  <si>
    <t>Ostatné náklady-toner,papier</t>
  </si>
  <si>
    <t>Marketing, Domena IT</t>
  </si>
  <si>
    <t>SFZ-transfer,kredity</t>
  </si>
  <si>
    <t>Prenájom ŠH,TV, iné priestor</t>
  </si>
  <si>
    <t>Polrok</t>
  </si>
  <si>
    <t>Realita</t>
  </si>
  <si>
    <t>Jar 2025</t>
  </si>
  <si>
    <t>Jeseň 2025</t>
  </si>
  <si>
    <t>Tajomník a realizačný tím</t>
  </si>
  <si>
    <t>Opravy-údržba mat.</t>
  </si>
  <si>
    <t>Členske U8-U17</t>
  </si>
  <si>
    <t>Šeftréner mládeže</t>
  </si>
  <si>
    <t>Hl.tr. U19</t>
  </si>
  <si>
    <t xml:space="preserve">As.tr.U19 </t>
  </si>
  <si>
    <t xml:space="preserve">Hl.tr. U17 </t>
  </si>
  <si>
    <t>As.tr.U17</t>
  </si>
  <si>
    <t xml:space="preserve">Hl.tr. U15 </t>
  </si>
  <si>
    <t xml:space="preserve">As.tr. U15 </t>
  </si>
  <si>
    <t>Hl.tr. U13</t>
  </si>
  <si>
    <t>As.tr. U13</t>
  </si>
  <si>
    <t>Hl.tr. U11</t>
  </si>
  <si>
    <t>Hl.tr U10 Hl.tr.prípravky</t>
  </si>
  <si>
    <t>Hl.tr.U9</t>
  </si>
  <si>
    <t>Hl.tr.U8</t>
  </si>
  <si>
    <t>Hl.tr..muži + mládež</t>
  </si>
  <si>
    <t>Mestský FC SPARTAK - rozpočet na sezónu 2025</t>
  </si>
  <si>
    <t>SFZ- poplatky</t>
  </si>
  <si>
    <t>Turnaje štartovne mládež</t>
  </si>
  <si>
    <t>Účtovne služby-pokladňa</t>
  </si>
  <si>
    <t>Prenos finan.z roku 2024</t>
  </si>
  <si>
    <t>10.000</t>
  </si>
  <si>
    <t>Hl.tréner žiakov</t>
  </si>
  <si>
    <t>As.tr.muži-mládež</t>
  </si>
  <si>
    <t>Tréner brankárov</t>
  </si>
  <si>
    <t>Mestský FC SPARTAK - Návrh rozpočet na rok 2026</t>
  </si>
  <si>
    <t>Druhý polrok 2026</t>
  </si>
  <si>
    <t>VUT/nájom/ZSE/ udržba</t>
  </si>
  <si>
    <t>Tréneri mládež/muži</t>
  </si>
  <si>
    <t>17.500</t>
  </si>
  <si>
    <t>15.000</t>
  </si>
  <si>
    <t>32.500</t>
  </si>
  <si>
    <t>Náklady A mužstva</t>
  </si>
  <si>
    <t>28.000</t>
  </si>
  <si>
    <t>95.000</t>
  </si>
  <si>
    <t>47.500</t>
  </si>
  <si>
    <t>95.000/47.500€</t>
  </si>
  <si>
    <t>Prvý polrok 2026</t>
  </si>
  <si>
    <t>Iné príjmy(vstupné, turnaje, Kemp)</t>
  </si>
  <si>
    <t>Projekty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</si>
</sst>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#,##0\ &quot;€&quot;;[Red]\-#,##0\ &quot;€&quot;"/>
    <numFmt numFmtId="164" formatCode="_-* #,##0.00_-;\-* #,##0.00_-;_-* &quot;-&quot;??_-;_-@_-"/>
    <numFmt numFmtId="165" formatCode="#,##0.00\ &quot;€&quot;"/>
  </numFmts>
  <fonts count="26" x14ac:knownFonts="1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Calibri"/>
      <family val="2"/>
      <charset val="238"/>
    </font>
    <font>
      <b/>
      <sz val="9"/>
      <color indexed="8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8"/>
      <name val="Calibri"/>
      <family val="2"/>
      <charset val="238"/>
    </font>
    <font>
      <sz val="8"/>
      <name val="Calibri"/>
      <family val="2"/>
      <charset val="238"/>
    </font>
    <font>
      <b/>
      <sz val="8"/>
      <name val="Calibri"/>
      <family val="2"/>
      <charset val="238"/>
    </font>
    <font>
      <sz val="9"/>
      <color indexed="8"/>
      <name val="Calibri"/>
      <family val="2"/>
      <charset val="238"/>
    </font>
    <font>
      <b/>
      <sz val="7"/>
      <color indexed="8"/>
      <name val="Calibri"/>
      <family val="2"/>
      <charset val="238"/>
    </font>
    <font>
      <sz val="8"/>
      <color indexed="57"/>
      <name val="Calibri"/>
      <family val="2"/>
      <charset val="238"/>
    </font>
    <font>
      <b/>
      <sz val="8"/>
      <color indexed="57"/>
      <name val="Calibri"/>
      <family val="2"/>
      <charset val="238"/>
    </font>
    <font>
      <sz val="9"/>
      <name val="Calibri"/>
      <family val="2"/>
      <charset val="238"/>
    </font>
    <font>
      <sz val="9"/>
      <color indexed="10"/>
      <name val="Calibri"/>
      <family val="2"/>
      <charset val="238"/>
    </font>
    <font>
      <b/>
      <sz val="9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8"/>
      <name val="Arial Narrow"/>
      <family val="2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9"/>
      <color rgb="FFFF0000"/>
      <name val="Calibri"/>
      <family val="2"/>
      <charset val="238"/>
    </font>
    <font>
      <b/>
      <sz val="9"/>
      <color rgb="FFFF000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2"/>
      <color indexed="8"/>
      <name val="Calibri"/>
      <family val="2"/>
      <charset val="238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</fills>
  <borders count="5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17" fontId="1" fillId="0" borderId="0" xfId="0" applyNumberFormat="1" applyFont="1" applyAlignment="1">
      <alignment horizontal="center"/>
    </xf>
    <xf numFmtId="0" fontId="0" fillId="2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3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9" fillId="4" borderId="36" xfId="0" applyFont="1" applyFill="1" applyBorder="1" applyAlignment="1">
      <alignment horizontal="left" vertical="center"/>
    </xf>
    <xf numFmtId="0" fontId="9" fillId="4" borderId="37" xfId="0" applyFont="1" applyFill="1" applyBorder="1" applyAlignment="1">
      <alignment horizontal="left" vertical="center"/>
    </xf>
    <xf numFmtId="2" fontId="7" fillId="4" borderId="12" xfId="0" applyNumberFormat="1" applyFont="1" applyFill="1" applyBorder="1" applyAlignment="1">
      <alignment horizontal="center" vertical="center"/>
    </xf>
    <xf numFmtId="2" fontId="6" fillId="4" borderId="12" xfId="0" applyNumberFormat="1" applyFont="1" applyFill="1" applyBorder="1" applyAlignment="1">
      <alignment horizontal="center" vertical="center"/>
    </xf>
    <xf numFmtId="2" fontId="3" fillId="4" borderId="12" xfId="0" applyNumberFormat="1" applyFont="1" applyFill="1" applyBorder="1" applyAlignment="1">
      <alignment horizontal="center"/>
    </xf>
    <xf numFmtId="0" fontId="6" fillId="4" borderId="13" xfId="0" applyFont="1" applyFill="1" applyBorder="1"/>
    <xf numFmtId="0" fontId="4" fillId="6" borderId="38" xfId="0" applyFont="1" applyFill="1" applyBorder="1" applyAlignment="1">
      <alignment vertical="center"/>
    </xf>
    <xf numFmtId="0" fontId="4" fillId="6" borderId="39" xfId="0" applyFont="1" applyFill="1" applyBorder="1" applyAlignment="1">
      <alignment vertical="center"/>
    </xf>
    <xf numFmtId="0" fontId="3" fillId="6" borderId="40" xfId="0" applyFont="1" applyFill="1" applyBorder="1" applyAlignment="1">
      <alignment horizontal="center" vertical="center"/>
    </xf>
    <xf numFmtId="2" fontId="3" fillId="6" borderId="40" xfId="0" applyNumberFormat="1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vertical="center"/>
    </xf>
    <xf numFmtId="0" fontId="4" fillId="6" borderId="24" xfId="0" applyFont="1" applyFill="1" applyBorder="1" applyAlignment="1">
      <alignment vertical="center"/>
    </xf>
    <xf numFmtId="2" fontId="3" fillId="6" borderId="22" xfId="0" applyNumberFormat="1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2" fontId="3" fillId="6" borderId="22" xfId="0" applyNumberFormat="1" applyFont="1" applyFill="1" applyBorder="1" applyAlignment="1">
      <alignment horizontal="center"/>
    </xf>
    <xf numFmtId="164" fontId="10" fillId="6" borderId="22" xfId="1" applyFont="1" applyFill="1" applyBorder="1" applyAlignment="1">
      <alignment horizontal="center" vertical="center"/>
    </xf>
    <xf numFmtId="2" fontId="6" fillId="6" borderId="26" xfId="0" applyNumberFormat="1" applyFont="1" applyFill="1" applyBorder="1" applyAlignment="1">
      <alignment horizontal="center"/>
    </xf>
    <xf numFmtId="2" fontId="6" fillId="6" borderId="22" xfId="0" applyNumberFormat="1" applyFont="1" applyFill="1" applyBorder="1" applyAlignment="1">
      <alignment horizontal="center"/>
    </xf>
    <xf numFmtId="2" fontId="6" fillId="6" borderId="24" xfId="0" applyNumberFormat="1" applyFont="1" applyFill="1" applyBorder="1" applyAlignment="1">
      <alignment horizontal="center"/>
    </xf>
    <xf numFmtId="2" fontId="3" fillId="6" borderId="20" xfId="0" applyNumberFormat="1" applyFont="1" applyFill="1" applyBorder="1" applyAlignment="1">
      <alignment horizontal="center"/>
    </xf>
    <xf numFmtId="2" fontId="3" fillId="6" borderId="26" xfId="0" applyNumberFormat="1" applyFont="1" applyFill="1" applyBorder="1" applyAlignment="1">
      <alignment horizontal="center"/>
    </xf>
    <xf numFmtId="2" fontId="11" fillId="6" borderId="22" xfId="0" applyNumberFormat="1" applyFont="1" applyFill="1" applyBorder="1" applyAlignment="1">
      <alignment horizontal="center"/>
    </xf>
    <xf numFmtId="2" fontId="3" fillId="6" borderId="24" xfId="0" applyNumberFormat="1" applyFont="1" applyFill="1" applyBorder="1" applyAlignment="1">
      <alignment horizontal="center"/>
    </xf>
    <xf numFmtId="0" fontId="4" fillId="6" borderId="17" xfId="0" applyFont="1" applyFill="1" applyBorder="1" applyAlignment="1">
      <alignment vertical="center"/>
    </xf>
    <xf numFmtId="0" fontId="4" fillId="6" borderId="18" xfId="0" applyFont="1" applyFill="1" applyBorder="1" applyAlignment="1">
      <alignment vertical="center"/>
    </xf>
    <xf numFmtId="0" fontId="3" fillId="6" borderId="20" xfId="0" applyFont="1" applyFill="1" applyBorder="1" applyAlignment="1">
      <alignment horizontal="center" vertical="center"/>
    </xf>
    <xf numFmtId="2" fontId="11" fillId="6" borderId="19" xfId="0" applyNumberFormat="1" applyFont="1" applyFill="1" applyBorder="1" applyAlignment="1">
      <alignment horizontal="center"/>
    </xf>
    <xf numFmtId="2" fontId="12" fillId="6" borderId="20" xfId="0" applyNumberFormat="1" applyFont="1" applyFill="1" applyBorder="1" applyAlignment="1">
      <alignment horizontal="center"/>
    </xf>
    <xf numFmtId="2" fontId="11" fillId="6" borderId="20" xfId="0" applyNumberFormat="1" applyFont="1" applyFill="1" applyBorder="1" applyAlignment="1">
      <alignment horizontal="center"/>
    </xf>
    <xf numFmtId="2" fontId="6" fillId="6" borderId="20" xfId="0" applyNumberFormat="1" applyFont="1" applyFill="1" applyBorder="1" applyAlignment="1">
      <alignment horizontal="center"/>
    </xf>
    <xf numFmtId="2" fontId="6" fillId="6" borderId="19" xfId="0" applyNumberFormat="1" applyFont="1" applyFill="1" applyBorder="1" applyAlignment="1">
      <alignment horizontal="center"/>
    </xf>
    <xf numFmtId="0" fontId="4" fillId="6" borderId="17" xfId="0" applyFont="1" applyFill="1" applyBorder="1" applyAlignment="1">
      <alignment horizontal="left" vertical="center"/>
    </xf>
    <xf numFmtId="0" fontId="4" fillId="6" borderId="18" xfId="0" applyFont="1" applyFill="1" applyBorder="1" applyAlignment="1">
      <alignment horizontal="left" vertical="center"/>
    </xf>
    <xf numFmtId="2" fontId="3" fillId="6" borderId="20" xfId="0" applyNumberFormat="1" applyFont="1" applyFill="1" applyBorder="1" applyAlignment="1">
      <alignment horizontal="center" vertical="center"/>
    </xf>
    <xf numFmtId="2" fontId="3" fillId="0" borderId="41" xfId="0" applyNumberFormat="1" applyFont="1" applyBorder="1" applyAlignment="1">
      <alignment horizontal="center" vertical="center"/>
    </xf>
    <xf numFmtId="0" fontId="9" fillId="4" borderId="0" xfId="0" applyFont="1" applyFill="1"/>
    <xf numFmtId="0" fontId="4" fillId="4" borderId="36" xfId="0" applyFont="1" applyFill="1" applyBorder="1" applyAlignment="1">
      <alignment horizontal="center" vertical="center"/>
    </xf>
    <xf numFmtId="165" fontId="4" fillId="4" borderId="42" xfId="0" applyNumberFormat="1" applyFont="1" applyFill="1" applyBorder="1" applyAlignment="1">
      <alignment horizontal="center"/>
    </xf>
    <xf numFmtId="2" fontId="4" fillId="0" borderId="22" xfId="0" applyNumberFormat="1" applyFont="1" applyBorder="1" applyAlignment="1">
      <alignment horizontal="center" vertical="center"/>
    </xf>
    <xf numFmtId="2" fontId="9" fillId="0" borderId="22" xfId="0" applyNumberFormat="1" applyFont="1" applyBorder="1" applyAlignment="1">
      <alignment horizontal="center" vertical="center"/>
    </xf>
    <xf numFmtId="2" fontId="9" fillId="0" borderId="34" xfId="0" applyNumberFormat="1" applyFont="1" applyBorder="1" applyAlignment="1">
      <alignment horizontal="center" vertical="center"/>
    </xf>
    <xf numFmtId="2" fontId="9" fillId="0" borderId="20" xfId="0" applyNumberFormat="1" applyFont="1" applyBorder="1" applyAlignment="1">
      <alignment horizontal="center" vertical="center"/>
    </xf>
    <xf numFmtId="2" fontId="9" fillId="0" borderId="31" xfId="0" applyNumberFormat="1" applyFont="1" applyBorder="1" applyAlignment="1">
      <alignment horizontal="center" vertical="center"/>
    </xf>
    <xf numFmtId="2" fontId="9" fillId="4" borderId="22" xfId="0" applyNumberFormat="1" applyFont="1" applyFill="1" applyBorder="1" applyAlignment="1">
      <alignment horizontal="center" vertical="center"/>
    </xf>
    <xf numFmtId="2" fontId="9" fillId="0" borderId="26" xfId="0" applyNumberFormat="1" applyFont="1" applyBorder="1" applyAlignment="1">
      <alignment horizontal="center" vertical="center"/>
    </xf>
    <xf numFmtId="2" fontId="9" fillId="4" borderId="24" xfId="0" applyNumberFormat="1" applyFont="1" applyFill="1" applyBorder="1" applyAlignment="1">
      <alignment horizontal="center" vertical="center"/>
    </xf>
    <xf numFmtId="2" fontId="9" fillId="4" borderId="26" xfId="0" applyNumberFormat="1" applyFont="1" applyFill="1" applyBorder="1" applyAlignment="1">
      <alignment horizontal="center" vertical="center"/>
    </xf>
    <xf numFmtId="2" fontId="9" fillId="0" borderId="19" xfId="0" applyNumberFormat="1" applyFont="1" applyBorder="1" applyAlignment="1">
      <alignment horizontal="center" vertical="center"/>
    </xf>
    <xf numFmtId="2" fontId="9" fillId="4" borderId="18" xfId="0" applyNumberFormat="1" applyFont="1" applyFill="1" applyBorder="1" applyAlignment="1">
      <alignment horizontal="center" vertical="center"/>
    </xf>
    <xf numFmtId="2" fontId="9" fillId="4" borderId="20" xfId="0" applyNumberFormat="1" applyFont="1" applyFill="1" applyBorder="1" applyAlignment="1">
      <alignment horizontal="center" vertical="center"/>
    </xf>
    <xf numFmtId="2" fontId="9" fillId="4" borderId="19" xfId="0" applyNumberFormat="1" applyFont="1" applyFill="1" applyBorder="1" applyAlignment="1">
      <alignment horizontal="center" vertical="center"/>
    </xf>
    <xf numFmtId="2" fontId="14" fillId="0" borderId="34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2" fontId="9" fillId="0" borderId="43" xfId="0" applyNumberFormat="1" applyFont="1" applyBorder="1" applyAlignment="1">
      <alignment horizontal="center" vertical="center"/>
    </xf>
    <xf numFmtId="2" fontId="9" fillId="4" borderId="0" xfId="0" applyNumberFormat="1" applyFont="1" applyFill="1" applyAlignment="1">
      <alignment horizontal="center" vertical="center"/>
    </xf>
    <xf numFmtId="2" fontId="9" fillId="4" borderId="43" xfId="0" applyNumberFormat="1" applyFont="1" applyFill="1" applyBorder="1" applyAlignment="1">
      <alignment horizontal="center" vertical="center"/>
    </xf>
    <xf numFmtId="0" fontId="6" fillId="0" borderId="34" xfId="0" applyFont="1" applyBorder="1"/>
    <xf numFmtId="2" fontId="4" fillId="0" borderId="41" xfId="0" applyNumberFormat="1" applyFont="1" applyBorder="1" applyAlignment="1">
      <alignment horizontal="center" vertical="center"/>
    </xf>
    <xf numFmtId="2" fontId="15" fillId="0" borderId="44" xfId="0" applyNumberFormat="1" applyFont="1" applyBorder="1" applyAlignment="1">
      <alignment horizontal="center" vertical="center"/>
    </xf>
    <xf numFmtId="6" fontId="0" fillId="0" borderId="0" xfId="0" applyNumberFormat="1"/>
    <xf numFmtId="0" fontId="8" fillId="4" borderId="16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17" fillId="4" borderId="25" xfId="0" applyFont="1" applyFill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2" fontId="8" fillId="0" borderId="25" xfId="0" applyNumberFormat="1" applyFont="1" applyBorder="1" applyAlignment="1">
      <alignment horizontal="center"/>
    </xf>
    <xf numFmtId="2" fontId="8" fillId="0" borderId="21" xfId="0" applyNumberFormat="1" applyFont="1" applyBorder="1" applyAlignment="1">
      <alignment horizontal="center"/>
    </xf>
    <xf numFmtId="6" fontId="4" fillId="0" borderId="22" xfId="0" applyNumberFormat="1" applyFont="1" applyBorder="1" applyAlignment="1">
      <alignment horizontal="center" vertical="center"/>
    </xf>
    <xf numFmtId="2" fontId="4" fillId="8" borderId="22" xfId="0" applyNumberFormat="1" applyFont="1" applyFill="1" applyBorder="1" applyAlignment="1">
      <alignment horizontal="center" vertical="center"/>
    </xf>
    <xf numFmtId="6" fontId="16" fillId="7" borderId="0" xfId="0" applyNumberFormat="1" applyFont="1" applyFill="1" applyAlignment="1">
      <alignment horizontal="left"/>
    </xf>
    <xf numFmtId="2" fontId="3" fillId="0" borderId="2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3" fillId="7" borderId="40" xfId="0" applyFont="1" applyFill="1" applyBorder="1" applyAlignment="1">
      <alignment horizontal="center" vertical="center"/>
    </xf>
    <xf numFmtId="2" fontId="3" fillId="7" borderId="31" xfId="0" applyNumberFormat="1" applyFont="1" applyFill="1" applyBorder="1" applyAlignment="1">
      <alignment horizontal="center" vertical="center"/>
    </xf>
    <xf numFmtId="2" fontId="6" fillId="7" borderId="31" xfId="0" applyNumberFormat="1" applyFont="1" applyFill="1" applyBorder="1" applyAlignment="1">
      <alignment horizontal="center" vertical="center"/>
    </xf>
    <xf numFmtId="2" fontId="3" fillId="9" borderId="40" xfId="0" applyNumberFormat="1" applyFont="1" applyFill="1" applyBorder="1" applyAlignment="1">
      <alignment horizontal="center"/>
    </xf>
    <xf numFmtId="2" fontId="3" fillId="9" borderId="43" xfId="0" applyNumberFormat="1" applyFont="1" applyFill="1" applyBorder="1" applyAlignment="1">
      <alignment horizontal="center"/>
    </xf>
    <xf numFmtId="2" fontId="3" fillId="7" borderId="22" xfId="0" applyNumberFormat="1" applyFont="1" applyFill="1" applyBorder="1" applyAlignment="1">
      <alignment horizontal="center" vertical="center"/>
    </xf>
    <xf numFmtId="164" fontId="3" fillId="7" borderId="26" xfId="1" applyFont="1" applyFill="1" applyBorder="1" applyAlignment="1">
      <alignment horizontal="center" vertical="center"/>
    </xf>
    <xf numFmtId="164" fontId="3" fillId="7" borderId="22" xfId="1" applyFont="1" applyFill="1" applyBorder="1" applyAlignment="1">
      <alignment horizontal="center" vertical="center"/>
    </xf>
    <xf numFmtId="2" fontId="3" fillId="9" borderId="22" xfId="0" applyNumberFormat="1" applyFont="1" applyFill="1" applyBorder="1" applyAlignment="1">
      <alignment horizontal="center"/>
    </xf>
    <xf numFmtId="2" fontId="6" fillId="7" borderId="18" xfId="0" applyNumberFormat="1" applyFont="1" applyFill="1" applyBorder="1" applyAlignment="1">
      <alignment horizontal="center"/>
    </xf>
    <xf numFmtId="0" fontId="3" fillId="7" borderId="22" xfId="0" applyFont="1" applyFill="1" applyBorder="1" applyAlignment="1">
      <alignment horizontal="center" vertical="center"/>
    </xf>
    <xf numFmtId="2" fontId="8" fillId="7" borderId="26" xfId="0" applyNumberFormat="1" applyFont="1" applyFill="1" applyBorder="1" applyAlignment="1">
      <alignment horizontal="center"/>
    </xf>
    <xf numFmtId="2" fontId="8" fillId="7" borderId="22" xfId="0" applyNumberFormat="1" applyFont="1" applyFill="1" applyBorder="1" applyAlignment="1">
      <alignment horizontal="center"/>
    </xf>
    <xf numFmtId="2" fontId="3" fillId="7" borderId="22" xfId="0" applyNumberFormat="1" applyFont="1" applyFill="1" applyBorder="1" applyAlignment="1">
      <alignment horizontal="center"/>
    </xf>
    <xf numFmtId="2" fontId="3" fillId="9" borderId="20" xfId="0" applyNumberFormat="1" applyFont="1" applyFill="1" applyBorder="1" applyAlignment="1">
      <alignment horizontal="center"/>
    </xf>
    <xf numFmtId="0" fontId="3" fillId="14" borderId="17" xfId="0" applyFont="1" applyFill="1" applyBorder="1" applyAlignment="1">
      <alignment horizontal="left" vertical="center"/>
    </xf>
    <xf numFmtId="0" fontId="3" fillId="14" borderId="18" xfId="0" applyFont="1" applyFill="1" applyBorder="1" applyAlignment="1">
      <alignment horizontal="left" vertical="center"/>
    </xf>
    <xf numFmtId="0" fontId="9" fillId="4" borderId="54" xfId="0" applyFont="1" applyFill="1" applyBorder="1" applyAlignment="1">
      <alignment horizontal="left" vertical="center"/>
    </xf>
    <xf numFmtId="2" fontId="7" fillId="4" borderId="54" xfId="0" applyNumberFormat="1" applyFont="1" applyFill="1" applyBorder="1" applyAlignment="1">
      <alignment horizontal="center" vertical="center"/>
    </xf>
    <xf numFmtId="2" fontId="6" fillId="4" borderId="54" xfId="0" applyNumberFormat="1" applyFont="1" applyFill="1" applyBorder="1" applyAlignment="1">
      <alignment horizontal="center" vertical="center"/>
    </xf>
    <xf numFmtId="0" fontId="0" fillId="0" borderId="22" xfId="0" applyBorder="1"/>
    <xf numFmtId="2" fontId="8" fillId="13" borderId="19" xfId="0" applyNumberFormat="1" applyFont="1" applyFill="1" applyBorder="1" applyAlignment="1">
      <alignment horizontal="center"/>
    </xf>
    <xf numFmtId="0" fontId="3" fillId="13" borderId="25" xfId="0" applyFont="1" applyFill="1" applyBorder="1" applyAlignment="1">
      <alignment horizontal="center" vertical="center"/>
    </xf>
    <xf numFmtId="2" fontId="8" fillId="13" borderId="22" xfId="0" applyNumberFormat="1" applyFont="1" applyFill="1" applyBorder="1" applyAlignment="1">
      <alignment horizontal="center" vertical="center"/>
    </xf>
    <xf numFmtId="2" fontId="8" fillId="13" borderId="26" xfId="0" applyNumberFormat="1" applyFont="1" applyFill="1" applyBorder="1" applyAlignment="1">
      <alignment horizontal="center" vertical="center"/>
    </xf>
    <xf numFmtId="2" fontId="6" fillId="13" borderId="22" xfId="0" applyNumberFormat="1" applyFont="1" applyFill="1" applyBorder="1" applyAlignment="1">
      <alignment horizontal="center" vertical="center"/>
    </xf>
    <xf numFmtId="0" fontId="6" fillId="13" borderId="25" xfId="0" applyFont="1" applyFill="1" applyBorder="1" applyAlignment="1">
      <alignment horizontal="center"/>
    </xf>
    <xf numFmtId="2" fontId="6" fillId="13" borderId="29" xfId="0" applyNumberFormat="1" applyFont="1" applyFill="1" applyBorder="1" applyAlignment="1">
      <alignment horizontal="center" vertical="center"/>
    </xf>
    <xf numFmtId="2" fontId="6" fillId="13" borderId="25" xfId="0" applyNumberFormat="1" applyFont="1" applyFill="1" applyBorder="1" applyAlignment="1">
      <alignment horizontal="center" vertical="center"/>
    </xf>
    <xf numFmtId="2" fontId="6" fillId="13" borderId="28" xfId="0" applyNumberFormat="1" applyFont="1" applyFill="1" applyBorder="1" applyAlignment="1">
      <alignment horizontal="center" vertical="center"/>
    </xf>
    <xf numFmtId="2" fontId="6" fillId="13" borderId="21" xfId="0" applyNumberFormat="1" applyFont="1" applyFill="1" applyBorder="1" applyAlignment="1">
      <alignment horizontal="center" vertical="center"/>
    </xf>
    <xf numFmtId="2" fontId="3" fillId="13" borderId="22" xfId="0" applyNumberFormat="1" applyFont="1" applyFill="1" applyBorder="1" applyAlignment="1">
      <alignment horizontal="center" vertical="center"/>
    </xf>
    <xf numFmtId="0" fontId="6" fillId="13" borderId="22" xfId="0" applyFont="1" applyFill="1" applyBorder="1" applyAlignment="1">
      <alignment horizontal="center"/>
    </xf>
    <xf numFmtId="6" fontId="16" fillId="13" borderId="0" xfId="0" applyNumberFormat="1" applyFont="1" applyFill="1" applyAlignment="1">
      <alignment horizontal="left"/>
    </xf>
    <xf numFmtId="0" fontId="16" fillId="13" borderId="0" xfId="0" applyFont="1" applyFill="1"/>
    <xf numFmtId="0" fontId="4" fillId="0" borderId="22" xfId="0" applyFont="1" applyBorder="1" applyAlignment="1">
      <alignment horizontal="left" vertical="center"/>
    </xf>
    <xf numFmtId="2" fontId="13" fillId="0" borderId="22" xfId="0" applyNumberFormat="1" applyFont="1" applyBorder="1" applyAlignment="1">
      <alignment horizontal="center"/>
    </xf>
    <xf numFmtId="0" fontId="18" fillId="0" borderId="22" xfId="0" applyFont="1" applyBorder="1"/>
    <xf numFmtId="6" fontId="5" fillId="0" borderId="22" xfId="0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14" borderId="23" xfId="0" applyFont="1" applyFill="1" applyBorder="1" applyAlignment="1">
      <alignment horizontal="left" vertical="center"/>
    </xf>
    <xf numFmtId="0" fontId="3" fillId="14" borderId="24" xfId="0" applyFont="1" applyFill="1" applyBorder="1" applyAlignment="1">
      <alignment horizontal="left" vertical="center"/>
    </xf>
    <xf numFmtId="0" fontId="19" fillId="0" borderId="22" xfId="0" applyFont="1" applyBorder="1"/>
    <xf numFmtId="0" fontId="4" fillId="14" borderId="27" xfId="0" applyFont="1" applyFill="1" applyBorder="1" applyAlignment="1">
      <alignment horizontal="left" vertical="center"/>
    </xf>
    <xf numFmtId="0" fontId="4" fillId="14" borderId="18" xfId="0" applyFont="1" applyFill="1" applyBorder="1" applyAlignment="1">
      <alignment horizontal="left" vertical="center"/>
    </xf>
    <xf numFmtId="0" fontId="4" fillId="14" borderId="30" xfId="0" applyFont="1" applyFill="1" applyBorder="1" applyAlignment="1">
      <alignment horizontal="left" vertical="center"/>
    </xf>
    <xf numFmtId="0" fontId="4" fillId="14" borderId="24" xfId="0" applyFont="1" applyFill="1" applyBorder="1" applyAlignment="1">
      <alignment horizontal="left" vertical="center"/>
    </xf>
    <xf numFmtId="0" fontId="19" fillId="14" borderId="22" xfId="0" applyFont="1" applyFill="1" applyBorder="1"/>
    <xf numFmtId="0" fontId="4" fillId="14" borderId="22" xfId="0" applyFont="1" applyFill="1" applyBorder="1" applyAlignment="1">
      <alignment horizontal="left" vertical="center"/>
    </xf>
    <xf numFmtId="0" fontId="4" fillId="14" borderId="22" xfId="0" applyFont="1" applyFill="1" applyBorder="1"/>
    <xf numFmtId="0" fontId="4" fillId="14" borderId="43" xfId="0" applyFont="1" applyFill="1" applyBorder="1" applyAlignment="1">
      <alignment horizontal="left" vertical="center"/>
    </xf>
    <xf numFmtId="0" fontId="4" fillId="14" borderId="45" xfId="0" applyFont="1" applyFill="1" applyBorder="1" applyAlignment="1">
      <alignment horizontal="left" vertical="center"/>
    </xf>
    <xf numFmtId="2" fontId="5" fillId="0" borderId="20" xfId="0" applyNumberFormat="1" applyFont="1" applyFill="1" applyBorder="1" applyAlignment="1">
      <alignment horizontal="center"/>
    </xf>
    <xf numFmtId="2" fontId="13" fillId="0" borderId="20" xfId="0" applyNumberFormat="1" applyFont="1" applyFill="1" applyBorder="1" applyAlignment="1">
      <alignment horizontal="center"/>
    </xf>
    <xf numFmtId="2" fontId="13" fillId="0" borderId="18" xfId="0" applyNumberFormat="1" applyFont="1" applyFill="1" applyBorder="1" applyAlignment="1">
      <alignment horizontal="center"/>
    </xf>
    <xf numFmtId="2" fontId="5" fillId="0" borderId="22" xfId="0" applyNumberFormat="1" applyFont="1" applyFill="1" applyBorder="1" applyAlignment="1">
      <alignment horizontal="center"/>
    </xf>
    <xf numFmtId="2" fontId="13" fillId="0" borderId="22" xfId="0" applyNumberFormat="1" applyFont="1" applyFill="1" applyBorder="1" applyAlignment="1">
      <alignment horizontal="center"/>
    </xf>
    <xf numFmtId="2" fontId="13" fillId="0" borderId="24" xfId="0" applyNumberFormat="1" applyFont="1" applyFill="1" applyBorder="1" applyAlignment="1">
      <alignment horizontal="center"/>
    </xf>
    <xf numFmtId="0" fontId="18" fillId="0" borderId="22" xfId="0" applyFont="1" applyFill="1" applyBorder="1" applyAlignment="1">
      <alignment horizontal="center"/>
    </xf>
    <xf numFmtId="2" fontId="13" fillId="0" borderId="19" xfId="0" applyNumberFormat="1" applyFont="1" applyFill="1" applyBorder="1" applyAlignment="1">
      <alignment horizontal="center"/>
    </xf>
    <xf numFmtId="2" fontId="9" fillId="0" borderId="20" xfId="0" applyNumberFormat="1" applyFont="1" applyFill="1" applyBorder="1" applyAlignment="1">
      <alignment horizontal="center"/>
    </xf>
    <xf numFmtId="2" fontId="9" fillId="0" borderId="20" xfId="0" applyNumberFormat="1" applyFont="1" applyFill="1" applyBorder="1" applyAlignment="1">
      <alignment horizontal="center" vertical="center"/>
    </xf>
    <xf numFmtId="2" fontId="9" fillId="0" borderId="22" xfId="0" applyNumberFormat="1" applyFont="1" applyFill="1" applyBorder="1" applyAlignment="1">
      <alignment horizontal="center" vertical="center"/>
    </xf>
    <xf numFmtId="2" fontId="9" fillId="0" borderId="22" xfId="0" applyNumberFormat="1" applyFont="1" applyFill="1" applyBorder="1" applyAlignment="1">
      <alignment horizontal="center"/>
    </xf>
    <xf numFmtId="2" fontId="3" fillId="17" borderId="15" xfId="0" applyNumberFormat="1" applyFont="1" applyFill="1" applyBorder="1" applyAlignment="1">
      <alignment horizontal="center"/>
    </xf>
    <xf numFmtId="2" fontId="3" fillId="17" borderId="20" xfId="0" applyNumberFormat="1" applyFont="1" applyFill="1" applyBorder="1" applyAlignment="1">
      <alignment horizontal="center"/>
    </xf>
    <xf numFmtId="2" fontId="3" fillId="17" borderId="22" xfId="0" applyNumberFormat="1" applyFont="1" applyFill="1" applyBorder="1" applyAlignment="1">
      <alignment horizontal="center"/>
    </xf>
    <xf numFmtId="0" fontId="4" fillId="14" borderId="48" xfId="0" applyFont="1" applyFill="1" applyBorder="1" applyAlignment="1">
      <alignment horizontal="left" vertical="center"/>
    </xf>
    <xf numFmtId="0" fontId="4" fillId="14" borderId="33" xfId="0" applyFont="1" applyFill="1" applyBorder="1" applyAlignment="1">
      <alignment horizontal="left" vertical="center"/>
    </xf>
    <xf numFmtId="2" fontId="9" fillId="0" borderId="34" xfId="0" applyNumberFormat="1" applyFont="1" applyFill="1" applyBorder="1" applyAlignment="1">
      <alignment horizontal="center" vertical="center"/>
    </xf>
    <xf numFmtId="2" fontId="4" fillId="13" borderId="22" xfId="0" applyNumberFormat="1" applyFont="1" applyFill="1" applyBorder="1" applyAlignment="1">
      <alignment horizontal="center" vertical="center"/>
    </xf>
    <xf numFmtId="0" fontId="20" fillId="17" borderId="22" xfId="0" applyFont="1" applyFill="1" applyBorder="1"/>
    <xf numFmtId="2" fontId="4" fillId="17" borderId="22" xfId="0" applyNumberFormat="1" applyFont="1" applyFill="1" applyBorder="1" applyAlignment="1">
      <alignment horizontal="center" vertical="center"/>
    </xf>
    <xf numFmtId="2" fontId="9" fillId="17" borderId="22" xfId="0" applyNumberFormat="1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/>
    </xf>
    <xf numFmtId="0" fontId="24" fillId="0" borderId="22" xfId="0" applyFont="1" applyFill="1" applyBorder="1" applyAlignment="1">
      <alignment horizontal="center"/>
    </xf>
    <xf numFmtId="2" fontId="5" fillId="0" borderId="22" xfId="0" applyNumberFormat="1" applyFont="1" applyFill="1" applyBorder="1" applyAlignment="1">
      <alignment horizontal="center" vertical="center"/>
    </xf>
    <xf numFmtId="2" fontId="5" fillId="0" borderId="34" xfId="0" applyNumberFormat="1" applyFont="1" applyFill="1" applyBorder="1" applyAlignment="1">
      <alignment horizontal="center" vertical="center"/>
    </xf>
    <xf numFmtId="6" fontId="22" fillId="14" borderId="34" xfId="0" applyNumberFormat="1" applyFont="1" applyFill="1" applyBorder="1" applyAlignment="1">
      <alignment horizontal="center" vertical="center"/>
    </xf>
    <xf numFmtId="6" fontId="22" fillId="14" borderId="31" xfId="0" applyNumberFormat="1" applyFont="1" applyFill="1" applyBorder="1" applyAlignment="1">
      <alignment horizontal="center" vertical="center"/>
    </xf>
    <xf numFmtId="6" fontId="22" fillId="14" borderId="22" xfId="0" applyNumberFormat="1" applyFont="1" applyFill="1" applyBorder="1" applyAlignment="1">
      <alignment horizontal="center" vertical="center"/>
    </xf>
    <xf numFmtId="6" fontId="23" fillId="14" borderId="22" xfId="0" applyNumberFormat="1" applyFont="1" applyFill="1" applyBorder="1" applyAlignment="1">
      <alignment horizontal="center"/>
    </xf>
    <xf numFmtId="6" fontId="22" fillId="14" borderId="34" xfId="0" applyNumberFormat="1" applyFont="1" applyFill="1" applyBorder="1" applyAlignment="1">
      <alignment horizontal="center"/>
    </xf>
    <xf numFmtId="6" fontId="22" fillId="14" borderId="22" xfId="0" applyNumberFormat="1" applyFont="1" applyFill="1" applyBorder="1" applyAlignment="1">
      <alignment horizontal="center"/>
    </xf>
    <xf numFmtId="2" fontId="22" fillId="14" borderId="34" xfId="0" applyNumberFormat="1" applyFont="1" applyFill="1" applyBorder="1" applyAlignment="1">
      <alignment horizontal="center" vertical="center"/>
    </xf>
    <xf numFmtId="2" fontId="9" fillId="13" borderId="22" xfId="0" applyNumberFormat="1" applyFont="1" applyFill="1" applyBorder="1" applyAlignment="1">
      <alignment horizontal="center" vertical="center"/>
    </xf>
    <xf numFmtId="2" fontId="8" fillId="4" borderId="4" xfId="0" applyNumberFormat="1" applyFont="1" applyFill="1" applyBorder="1" applyAlignment="1">
      <alignment horizontal="center"/>
    </xf>
    <xf numFmtId="2" fontId="8" fillId="4" borderId="15" xfId="0" applyNumberFormat="1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2" fontId="8" fillId="4" borderId="19" xfId="0" applyNumberFormat="1" applyFont="1" applyFill="1" applyBorder="1" applyAlignment="1">
      <alignment horizontal="center"/>
    </xf>
    <xf numFmtId="2" fontId="8" fillId="4" borderId="20" xfId="0" applyNumberFormat="1" applyFont="1" applyFill="1" applyBorder="1" applyAlignment="1">
      <alignment horizontal="center"/>
    </xf>
    <xf numFmtId="0" fontId="8" fillId="4" borderId="20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13" borderId="19" xfId="0" applyFont="1" applyFill="1" applyBorder="1" applyAlignment="1">
      <alignment horizontal="center"/>
    </xf>
    <xf numFmtId="0" fontId="8" fillId="13" borderId="22" xfId="0" applyFont="1" applyFill="1" applyBorder="1" applyAlignment="1">
      <alignment horizontal="center"/>
    </xf>
    <xf numFmtId="2" fontId="8" fillId="13" borderId="20" xfId="0" applyNumberFormat="1" applyFont="1" applyFill="1" applyBorder="1" applyAlignment="1">
      <alignment horizontal="center"/>
    </xf>
    <xf numFmtId="2" fontId="8" fillId="13" borderId="26" xfId="0" applyNumberFormat="1" applyFont="1" applyFill="1" applyBorder="1" applyAlignment="1">
      <alignment horizontal="center"/>
    </xf>
    <xf numFmtId="2" fontId="3" fillId="13" borderId="26" xfId="0" applyNumberFormat="1" applyFont="1" applyFill="1" applyBorder="1" applyAlignment="1">
      <alignment horizontal="center" vertical="center"/>
    </xf>
    <xf numFmtId="2" fontId="8" fillId="13" borderId="20" xfId="0" applyNumberFormat="1" applyFont="1" applyFill="1" applyBorder="1" applyAlignment="1">
      <alignment horizontal="center" vertical="center"/>
    </xf>
    <xf numFmtId="2" fontId="3" fillId="13" borderId="20" xfId="0" applyNumberFormat="1" applyFont="1" applyFill="1" applyBorder="1" applyAlignment="1">
      <alignment horizontal="center" vertical="center"/>
    </xf>
    <xf numFmtId="2" fontId="8" fillId="13" borderId="24" xfId="0" applyNumberFormat="1" applyFont="1" applyFill="1" applyBorder="1" applyAlignment="1">
      <alignment horizontal="center" vertical="center"/>
    </xf>
    <xf numFmtId="2" fontId="3" fillId="13" borderId="24" xfId="0" applyNumberFormat="1" applyFont="1" applyFill="1" applyBorder="1" applyAlignment="1">
      <alignment horizontal="center" vertical="center"/>
    </xf>
    <xf numFmtId="2" fontId="3" fillId="13" borderId="30" xfId="0" applyNumberFormat="1" applyFont="1" applyFill="1" applyBorder="1" applyAlignment="1">
      <alignment horizontal="center" vertical="center"/>
    </xf>
    <xf numFmtId="2" fontId="8" fillId="13" borderId="18" xfId="0" applyNumberFormat="1" applyFont="1" applyFill="1" applyBorder="1" applyAlignment="1">
      <alignment horizontal="center" vertical="center"/>
    </xf>
    <xf numFmtId="2" fontId="3" fillId="13" borderId="18" xfId="0" applyNumberFormat="1" applyFont="1" applyFill="1" applyBorder="1" applyAlignment="1">
      <alignment horizontal="center" vertical="center"/>
    </xf>
    <xf numFmtId="2" fontId="3" fillId="13" borderId="27" xfId="0" applyNumberFormat="1" applyFont="1" applyFill="1" applyBorder="1" applyAlignment="1">
      <alignment horizontal="center" vertical="center"/>
    </xf>
    <xf numFmtId="2" fontId="8" fillId="13" borderId="19" xfId="0" applyNumberFormat="1" applyFont="1" applyFill="1" applyBorder="1" applyAlignment="1">
      <alignment horizontal="center" vertical="center"/>
    </xf>
    <xf numFmtId="2" fontId="8" fillId="13" borderId="31" xfId="0" applyNumberFormat="1" applyFont="1" applyFill="1" applyBorder="1" applyAlignment="1">
      <alignment horizontal="center" vertical="center"/>
    </xf>
    <xf numFmtId="2" fontId="8" fillId="13" borderId="32" xfId="0" applyNumberFormat="1" applyFont="1" applyFill="1" applyBorder="1" applyAlignment="1">
      <alignment horizontal="center" vertical="center"/>
    </xf>
    <xf numFmtId="2" fontId="3" fillId="13" borderId="32" xfId="0" applyNumberFormat="1" applyFont="1" applyFill="1" applyBorder="1" applyAlignment="1">
      <alignment horizontal="center" vertical="center"/>
    </xf>
    <xf numFmtId="2" fontId="3" fillId="13" borderId="31" xfId="0" applyNumberFormat="1" applyFont="1" applyFill="1" applyBorder="1" applyAlignment="1">
      <alignment horizontal="center" vertical="center"/>
    </xf>
    <xf numFmtId="2" fontId="3" fillId="13" borderId="33" xfId="0" applyNumberFormat="1" applyFont="1" applyFill="1" applyBorder="1" applyAlignment="1">
      <alignment horizontal="center" vertical="center"/>
    </xf>
    <xf numFmtId="6" fontId="19" fillId="15" borderId="22" xfId="0" applyNumberFormat="1" applyFont="1" applyFill="1" applyBorder="1" applyAlignment="1">
      <alignment horizontal="center"/>
    </xf>
    <xf numFmtId="6" fontId="18" fillId="15" borderId="22" xfId="0" applyNumberFormat="1" applyFont="1" applyFill="1" applyBorder="1" applyAlignment="1">
      <alignment horizontal="center"/>
    </xf>
    <xf numFmtId="6" fontId="20" fillId="16" borderId="22" xfId="0" applyNumberFormat="1" applyFont="1" applyFill="1" applyBorder="1"/>
    <xf numFmtId="0" fontId="3" fillId="14" borderId="26" xfId="0" applyFont="1" applyFill="1" applyBorder="1" applyAlignment="1">
      <alignment horizontal="center" vertical="center"/>
    </xf>
    <xf numFmtId="0" fontId="9" fillId="0" borderId="30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48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22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21" fillId="2" borderId="38" xfId="0" applyFont="1" applyFill="1" applyBorder="1" applyAlignment="1">
      <alignment horizontal="center"/>
    </xf>
    <xf numFmtId="0" fontId="21" fillId="2" borderId="50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10" borderId="51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/>
    </xf>
    <xf numFmtId="0" fontId="1" fillId="11" borderId="51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11" borderId="52" xfId="0" applyFont="1" applyFill="1" applyBorder="1" applyAlignment="1">
      <alignment horizontal="center"/>
    </xf>
    <xf numFmtId="0" fontId="1" fillId="10" borderId="52" xfId="0" applyFont="1" applyFill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3" fillId="14" borderId="23" xfId="0" applyFont="1" applyFill="1" applyBorder="1" applyAlignment="1">
      <alignment horizontal="left" vertical="center"/>
    </xf>
    <xf numFmtId="0" fontId="3" fillId="14" borderId="24" xfId="0" applyFont="1" applyFill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2" fontId="3" fillId="6" borderId="55" xfId="0" applyNumberFormat="1" applyFont="1" applyFill="1" applyBorder="1" applyAlignment="1">
      <alignment horizontal="center" vertical="center"/>
    </xf>
    <xf numFmtId="2" fontId="3" fillId="6" borderId="54" xfId="0" applyNumberFormat="1" applyFont="1" applyFill="1" applyBorder="1" applyAlignment="1">
      <alignment horizontal="center" vertical="center"/>
    </xf>
    <xf numFmtId="165" fontId="25" fillId="12" borderId="22" xfId="0" applyNumberFormat="1" applyFont="1" applyFill="1" applyBorder="1" applyAlignment="1">
      <alignment horizontal="center" vertical="center"/>
    </xf>
    <xf numFmtId="0" fontId="3" fillId="14" borderId="22" xfId="0" applyFont="1" applyFill="1" applyBorder="1" applyAlignment="1">
      <alignment horizontal="left" vertical="center"/>
    </xf>
    <xf numFmtId="2" fontId="3" fillId="5" borderId="36" xfId="0" applyNumberFormat="1" applyFont="1" applyFill="1" applyBorder="1" applyAlignment="1">
      <alignment horizontal="center" vertical="center"/>
    </xf>
    <xf numFmtId="2" fontId="3" fillId="5" borderId="54" xfId="0" applyNumberFormat="1" applyFont="1" applyFill="1" applyBorder="1" applyAlignment="1">
      <alignment horizontal="center" vertical="center"/>
    </xf>
    <xf numFmtId="165" fontId="25" fillId="12" borderId="54" xfId="0" applyNumberFormat="1" applyFont="1" applyFill="1" applyBorder="1" applyAlignment="1">
      <alignment horizontal="center" vertical="center"/>
    </xf>
    <xf numFmtId="165" fontId="25" fillId="12" borderId="42" xfId="0" applyNumberFormat="1" applyFont="1" applyFill="1" applyBorder="1" applyAlignment="1">
      <alignment horizontal="center" vertical="center"/>
    </xf>
    <xf numFmtId="0" fontId="4" fillId="6" borderId="53" xfId="0" applyFont="1" applyFill="1" applyBorder="1" applyAlignment="1">
      <alignment horizontal="left" vertical="center"/>
    </xf>
    <xf numFmtId="0" fontId="4" fillId="6" borderId="33" xfId="0" applyFont="1" applyFill="1" applyBorder="1" applyAlignment="1">
      <alignment horizontal="left" vertical="center"/>
    </xf>
    <xf numFmtId="0" fontId="3" fillId="14" borderId="17" xfId="0" applyFont="1" applyFill="1" applyBorder="1" applyAlignment="1">
      <alignment horizontal="left" vertical="center"/>
    </xf>
    <xf numFmtId="0" fontId="3" fillId="14" borderId="18" xfId="0" applyFont="1" applyFill="1" applyBorder="1" applyAlignment="1">
      <alignment horizontal="left" vertical="center"/>
    </xf>
    <xf numFmtId="0" fontId="3" fillId="14" borderId="53" xfId="0" applyFont="1" applyFill="1" applyBorder="1" applyAlignment="1">
      <alignment horizontal="left" vertical="center"/>
    </xf>
    <xf numFmtId="0" fontId="3" fillId="14" borderId="33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5" fillId="3" borderId="47" xfId="0" applyFont="1" applyFill="1" applyBorder="1" applyAlignment="1">
      <alignment horizontal="left"/>
    </xf>
    <xf numFmtId="0" fontId="5" fillId="3" borderId="9" xfId="0" applyFont="1" applyFill="1" applyBorder="1" applyAlignment="1">
      <alignment horizontal="left"/>
    </xf>
    <xf numFmtId="0" fontId="10" fillId="14" borderId="23" xfId="0" applyFont="1" applyFill="1" applyBorder="1" applyAlignment="1">
      <alignment horizontal="left" vertical="center"/>
    </xf>
    <xf numFmtId="0" fontId="10" fillId="14" borderId="24" xfId="0" applyFont="1" applyFill="1" applyBorder="1" applyAlignment="1">
      <alignment horizontal="left" vertical="center"/>
    </xf>
    <xf numFmtId="0" fontId="3" fillId="14" borderId="22" xfId="0" applyFont="1" applyFill="1" applyBorder="1" applyAlignment="1">
      <alignment horizontal="center" vertical="center"/>
    </xf>
    <xf numFmtId="2" fontId="3" fillId="16" borderId="41" xfId="0" applyNumberFormat="1" applyFont="1" applyFill="1" applyBorder="1" applyAlignment="1">
      <alignment horizontal="center" vertical="center"/>
    </xf>
  </cellXfs>
  <cellStyles count="2">
    <cellStyle name="Čiarka" xfId="1" builtinId="3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D11" sqref="D11"/>
    </sheetView>
  </sheetViews>
  <sheetFormatPr defaultRowHeight="14.4" x14ac:dyDescent="0.3"/>
  <cols>
    <col min="1" max="1" width="21.109375" customWidth="1"/>
    <col min="4" max="4" width="9.6640625" customWidth="1"/>
    <col min="6" max="6" width="10" customWidth="1"/>
    <col min="7" max="7" width="9.88671875" customWidth="1"/>
  </cols>
  <sheetData>
    <row r="1" spans="1:7" x14ac:dyDescent="0.3">
      <c r="A1" s="1" t="s">
        <v>18</v>
      </c>
      <c r="B1" s="5" t="s">
        <v>21</v>
      </c>
      <c r="C1" s="2" t="s">
        <v>20</v>
      </c>
      <c r="D1" s="2" t="s">
        <v>22</v>
      </c>
      <c r="E1" s="2" t="s">
        <v>23</v>
      </c>
      <c r="F1" s="2" t="s">
        <v>24</v>
      </c>
      <c r="G1" s="2" t="s">
        <v>25</v>
      </c>
    </row>
    <row r="2" spans="1:7" x14ac:dyDescent="0.3">
      <c r="A2" t="s">
        <v>0</v>
      </c>
    </row>
    <row r="3" spans="1:7" x14ac:dyDescent="0.3">
      <c r="A3" t="s">
        <v>1</v>
      </c>
    </row>
    <row r="4" spans="1:7" x14ac:dyDescent="0.3">
      <c r="A4" t="s">
        <v>2</v>
      </c>
    </row>
    <row r="5" spans="1:7" x14ac:dyDescent="0.3">
      <c r="A5" t="s">
        <v>3</v>
      </c>
    </row>
    <row r="6" spans="1:7" x14ac:dyDescent="0.3">
      <c r="A6" t="s">
        <v>4</v>
      </c>
    </row>
    <row r="7" spans="1:7" x14ac:dyDescent="0.3">
      <c r="A7" t="s">
        <v>5</v>
      </c>
    </row>
    <row r="8" spans="1:7" x14ac:dyDescent="0.3">
      <c r="A8" t="s">
        <v>6</v>
      </c>
    </row>
    <row r="9" spans="1:7" x14ac:dyDescent="0.3">
      <c r="A9" t="s">
        <v>7</v>
      </c>
    </row>
    <row r="10" spans="1:7" x14ac:dyDescent="0.3">
      <c r="A10" t="s">
        <v>8</v>
      </c>
    </row>
    <row r="11" spans="1:7" x14ac:dyDescent="0.3">
      <c r="A11" t="s">
        <v>9</v>
      </c>
    </row>
    <row r="12" spans="1:7" x14ac:dyDescent="0.3">
      <c r="A12" t="s">
        <v>10</v>
      </c>
    </row>
    <row r="13" spans="1:7" x14ac:dyDescent="0.3">
      <c r="A13" t="s">
        <v>27</v>
      </c>
    </row>
    <row r="14" spans="1:7" x14ac:dyDescent="0.3">
      <c r="A14" t="s">
        <v>11</v>
      </c>
    </row>
    <row r="15" spans="1:7" x14ac:dyDescent="0.3">
      <c r="A15" t="s">
        <v>12</v>
      </c>
    </row>
    <row r="16" spans="1:7" x14ac:dyDescent="0.3">
      <c r="A16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19" spans="1:1" x14ac:dyDescent="0.3">
      <c r="A19" t="s">
        <v>16</v>
      </c>
    </row>
    <row r="20" spans="1:1" x14ac:dyDescent="0.3">
      <c r="A20" t="s">
        <v>17</v>
      </c>
    </row>
    <row r="21" spans="1:1" x14ac:dyDescent="0.3">
      <c r="A21" t="s">
        <v>19</v>
      </c>
    </row>
    <row r="22" spans="1:1" x14ac:dyDescent="0.3">
      <c r="A22" t="s">
        <v>26</v>
      </c>
    </row>
    <row r="23" spans="1:1" x14ac:dyDescent="0.3">
      <c r="A23" t="s">
        <v>64</v>
      </c>
    </row>
  </sheetData>
  <phoneticPr fontId="7" type="noConversion"/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8" sqref="B8"/>
    </sheetView>
  </sheetViews>
  <sheetFormatPr defaultRowHeight="14.4" x14ac:dyDescent="0.3"/>
  <cols>
    <col min="1" max="1" width="20.44140625" customWidth="1"/>
    <col min="4" max="4" width="10.109375" customWidth="1"/>
    <col min="6" max="6" width="10.6640625" customWidth="1"/>
    <col min="7" max="7" width="9.88671875" customWidth="1"/>
  </cols>
  <sheetData>
    <row r="1" spans="1:7" x14ac:dyDescent="0.3">
      <c r="A1" s="1" t="s">
        <v>18</v>
      </c>
      <c r="B1" s="2" t="s">
        <v>58</v>
      </c>
      <c r="C1" s="2" t="s">
        <v>59</v>
      </c>
      <c r="D1" s="2" t="s">
        <v>22</v>
      </c>
      <c r="E1" s="2" t="s">
        <v>23</v>
      </c>
      <c r="F1" s="2" t="s">
        <v>24</v>
      </c>
      <c r="G1" s="2" t="s">
        <v>25</v>
      </c>
    </row>
    <row r="2" spans="1:7" x14ac:dyDescent="0.3">
      <c r="A2" t="s">
        <v>28</v>
      </c>
    </row>
    <row r="3" spans="1:7" x14ac:dyDescent="0.3">
      <c r="A3" t="s">
        <v>29</v>
      </c>
    </row>
    <row r="4" spans="1:7" x14ac:dyDescent="0.3">
      <c r="A4" t="s">
        <v>30</v>
      </c>
    </row>
    <row r="5" spans="1:7" x14ac:dyDescent="0.3">
      <c r="A5" t="s">
        <v>31</v>
      </c>
    </row>
    <row r="6" spans="1:7" x14ac:dyDescent="0.3">
      <c r="A6" t="s">
        <v>32</v>
      </c>
    </row>
    <row r="7" spans="1:7" x14ac:dyDescent="0.3">
      <c r="A7" t="s">
        <v>33</v>
      </c>
    </row>
    <row r="8" spans="1:7" x14ac:dyDescent="0.3">
      <c r="A8" t="s">
        <v>34</v>
      </c>
    </row>
  </sheetData>
  <phoneticPr fontId="7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K20" sqref="K20"/>
    </sheetView>
  </sheetViews>
  <sheetFormatPr defaultRowHeight="14.4" x14ac:dyDescent="0.3"/>
  <cols>
    <col min="1" max="1" width="29.6640625" customWidth="1"/>
    <col min="2" max="2" width="19.5546875" hidden="1" customWidth="1"/>
    <col min="3" max="3" width="5.44140625" hidden="1" customWidth="1"/>
    <col min="4" max="4" width="13" customWidth="1"/>
    <col min="7" max="7" width="10.88671875" customWidth="1"/>
    <col min="9" max="9" width="10.109375" customWidth="1"/>
    <col min="10" max="10" width="10.44140625" customWidth="1"/>
    <col min="11" max="11" width="36.44140625" customWidth="1"/>
    <col min="12" max="12" width="17.33203125" customWidth="1"/>
  </cols>
  <sheetData>
    <row r="1" spans="1:11" x14ac:dyDescent="0.3">
      <c r="A1" s="2" t="s">
        <v>35</v>
      </c>
      <c r="D1" s="2" t="s">
        <v>40</v>
      </c>
      <c r="E1" s="2" t="s">
        <v>96</v>
      </c>
      <c r="F1" s="2" t="s">
        <v>97</v>
      </c>
      <c r="G1" s="2" t="s">
        <v>98</v>
      </c>
      <c r="H1" s="2" t="s">
        <v>99</v>
      </c>
      <c r="I1" s="2" t="s">
        <v>100</v>
      </c>
      <c r="J1" s="2" t="s">
        <v>101</v>
      </c>
      <c r="K1" s="2" t="s">
        <v>61</v>
      </c>
    </row>
    <row r="2" spans="1:11" x14ac:dyDescent="0.3">
      <c r="A2" t="s">
        <v>36</v>
      </c>
      <c r="D2" t="s">
        <v>41</v>
      </c>
      <c r="E2">
        <v>150</v>
      </c>
      <c r="F2">
        <v>300</v>
      </c>
      <c r="G2">
        <v>300</v>
      </c>
      <c r="H2">
        <v>300</v>
      </c>
      <c r="I2">
        <v>300</v>
      </c>
    </row>
    <row r="3" spans="1:11" x14ac:dyDescent="0.3">
      <c r="A3" t="s">
        <v>135</v>
      </c>
      <c r="D3" t="s">
        <v>42</v>
      </c>
      <c r="E3">
        <v>100</v>
      </c>
      <c r="F3">
        <v>200</v>
      </c>
      <c r="G3">
        <v>200</v>
      </c>
      <c r="H3">
        <v>250</v>
      </c>
      <c r="I3">
        <v>250</v>
      </c>
    </row>
    <row r="4" spans="1:11" x14ac:dyDescent="0.3">
      <c r="A4" t="s">
        <v>102</v>
      </c>
      <c r="D4" t="s">
        <v>43</v>
      </c>
      <c r="E4">
        <v>100</v>
      </c>
      <c r="F4">
        <v>200</v>
      </c>
      <c r="G4">
        <v>200</v>
      </c>
      <c r="H4">
        <v>250</v>
      </c>
      <c r="I4">
        <v>250</v>
      </c>
    </row>
    <row r="5" spans="1:11" x14ac:dyDescent="0.3">
      <c r="A5" t="s">
        <v>39</v>
      </c>
      <c r="D5" t="s">
        <v>44</v>
      </c>
      <c r="E5">
        <v>0</v>
      </c>
      <c r="F5">
        <v>0</v>
      </c>
      <c r="G5">
        <v>0</v>
      </c>
      <c r="H5">
        <v>50</v>
      </c>
      <c r="I5">
        <v>50</v>
      </c>
    </row>
    <row r="6" spans="1:11" x14ac:dyDescent="0.3">
      <c r="A6" t="s">
        <v>37</v>
      </c>
      <c r="D6" t="s">
        <v>45</v>
      </c>
      <c r="E6">
        <v>100</v>
      </c>
      <c r="F6">
        <v>200</v>
      </c>
      <c r="G6">
        <v>200</v>
      </c>
      <c r="H6">
        <v>250</v>
      </c>
      <c r="I6">
        <v>250</v>
      </c>
    </row>
    <row r="7" spans="1:11" x14ac:dyDescent="0.3">
      <c r="A7" t="s">
        <v>103</v>
      </c>
      <c r="D7" t="s">
        <v>46</v>
      </c>
      <c r="E7">
        <v>0</v>
      </c>
      <c r="F7">
        <v>150</v>
      </c>
      <c r="G7">
        <v>200</v>
      </c>
      <c r="H7">
        <v>200</v>
      </c>
      <c r="I7">
        <v>200</v>
      </c>
    </row>
    <row r="8" spans="1:11" x14ac:dyDescent="0.3">
      <c r="A8" t="s">
        <v>107</v>
      </c>
      <c r="D8" t="s">
        <v>47</v>
      </c>
      <c r="E8">
        <v>100</v>
      </c>
      <c r="F8">
        <v>200</v>
      </c>
      <c r="G8">
        <v>150</v>
      </c>
      <c r="H8">
        <v>150</v>
      </c>
      <c r="I8">
        <v>150</v>
      </c>
    </row>
    <row r="9" spans="1:11" x14ac:dyDescent="0.3">
      <c r="A9" t="s">
        <v>63</v>
      </c>
      <c r="D9" t="s">
        <v>48</v>
      </c>
      <c r="E9">
        <v>75</v>
      </c>
      <c r="F9">
        <v>150</v>
      </c>
      <c r="G9">
        <v>150</v>
      </c>
      <c r="H9">
        <v>200</v>
      </c>
      <c r="I9">
        <v>200</v>
      </c>
    </row>
    <row r="10" spans="1:11" x14ac:dyDescent="0.3">
      <c r="A10" t="s">
        <v>49</v>
      </c>
      <c r="D10" t="s">
        <v>50</v>
      </c>
      <c r="E10">
        <v>75</v>
      </c>
      <c r="F10">
        <v>150</v>
      </c>
      <c r="G10">
        <v>150</v>
      </c>
      <c r="H10">
        <v>200</v>
      </c>
      <c r="I10">
        <v>200</v>
      </c>
    </row>
    <row r="11" spans="1:11" x14ac:dyDescent="0.3">
      <c r="A11" t="s">
        <v>38</v>
      </c>
      <c r="D11" t="s">
        <v>51</v>
      </c>
      <c r="E11">
        <v>75</v>
      </c>
      <c r="F11">
        <v>150</v>
      </c>
      <c r="G11">
        <v>150</v>
      </c>
      <c r="H11">
        <v>200</v>
      </c>
      <c r="I11">
        <v>200</v>
      </c>
    </row>
    <row r="12" spans="1:11" x14ac:dyDescent="0.3">
      <c r="A12" t="s">
        <v>53</v>
      </c>
      <c r="D12" t="s">
        <v>54</v>
      </c>
      <c r="E12">
        <v>75</v>
      </c>
      <c r="F12">
        <v>150</v>
      </c>
      <c r="G12">
        <v>150</v>
      </c>
      <c r="H12">
        <v>150</v>
      </c>
      <c r="I12">
        <v>150</v>
      </c>
    </row>
    <row r="13" spans="1:11" x14ac:dyDescent="0.3">
      <c r="A13" t="s">
        <v>52</v>
      </c>
      <c r="D13" t="s">
        <v>55</v>
      </c>
      <c r="E13">
        <v>75</v>
      </c>
      <c r="F13">
        <v>100</v>
      </c>
      <c r="G13">
        <v>100</v>
      </c>
      <c r="H13">
        <v>150</v>
      </c>
      <c r="I13">
        <v>150</v>
      </c>
    </row>
    <row r="14" spans="1:11" x14ac:dyDescent="0.3">
      <c r="A14" t="s">
        <v>56</v>
      </c>
      <c r="D14" t="s">
        <v>57</v>
      </c>
      <c r="E14">
        <v>0</v>
      </c>
      <c r="F14">
        <v>0</v>
      </c>
      <c r="G14">
        <v>75</v>
      </c>
      <c r="H14">
        <v>150</v>
      </c>
      <c r="I14">
        <v>150</v>
      </c>
    </row>
    <row r="15" spans="1:11" x14ac:dyDescent="0.3">
      <c r="D15" s="1" t="s">
        <v>62</v>
      </c>
      <c r="E15" s="4">
        <v>925</v>
      </c>
      <c r="F15" s="1">
        <v>1650</v>
      </c>
      <c r="G15" s="1">
        <v>1725</v>
      </c>
      <c r="H15" s="1">
        <v>2500</v>
      </c>
      <c r="I15" s="1">
        <v>2500</v>
      </c>
    </row>
    <row r="16" spans="1:11" x14ac:dyDescent="0.3">
      <c r="A16" t="s">
        <v>60</v>
      </c>
      <c r="E16">
        <v>100</v>
      </c>
      <c r="F16">
        <v>100</v>
      </c>
      <c r="G16">
        <v>100</v>
      </c>
      <c r="H16">
        <v>300</v>
      </c>
      <c r="I16">
        <v>100</v>
      </c>
      <c r="J16" s="3"/>
      <c r="K16" t="s">
        <v>143</v>
      </c>
    </row>
    <row r="17" spans="1:11" x14ac:dyDescent="0.3">
      <c r="A17" t="s">
        <v>104</v>
      </c>
      <c r="E17">
        <v>0</v>
      </c>
      <c r="F17">
        <v>200</v>
      </c>
      <c r="G17">
        <v>0</v>
      </c>
      <c r="H17">
        <v>0</v>
      </c>
      <c r="I17">
        <v>0</v>
      </c>
      <c r="K17" t="s">
        <v>136</v>
      </c>
    </row>
    <row r="18" spans="1:11" x14ac:dyDescent="0.3">
      <c r="A18" t="s">
        <v>105</v>
      </c>
      <c r="E18">
        <v>0</v>
      </c>
      <c r="F18">
        <v>0</v>
      </c>
      <c r="G18">
        <v>0</v>
      </c>
      <c r="H18">
        <v>250</v>
      </c>
      <c r="I18">
        <v>250</v>
      </c>
    </row>
    <row r="19" spans="1:11" x14ac:dyDescent="0.3">
      <c r="A19" t="s">
        <v>106</v>
      </c>
      <c r="E19">
        <v>150</v>
      </c>
      <c r="F19">
        <v>150</v>
      </c>
      <c r="G19">
        <v>300</v>
      </c>
      <c r="H19">
        <v>200</v>
      </c>
      <c r="I19">
        <v>200</v>
      </c>
      <c r="K19" t="s">
        <v>144</v>
      </c>
    </row>
    <row r="20" spans="1:11" x14ac:dyDescent="0.3">
      <c r="D20" s="1" t="s">
        <v>62</v>
      </c>
      <c r="E20" s="1">
        <v>250</v>
      </c>
      <c r="F20" s="1">
        <v>450</v>
      </c>
      <c r="G20" s="1">
        <v>400</v>
      </c>
      <c r="H20" s="1">
        <v>750</v>
      </c>
      <c r="I20" s="1">
        <v>550</v>
      </c>
      <c r="J20" s="1"/>
    </row>
    <row r="21" spans="1:11" x14ac:dyDescent="0.3">
      <c r="A21" t="s">
        <v>137</v>
      </c>
      <c r="E21">
        <v>0</v>
      </c>
      <c r="F21">
        <v>0</v>
      </c>
      <c r="G21">
        <v>50</v>
      </c>
      <c r="H21">
        <v>50</v>
      </c>
      <c r="I21">
        <v>50</v>
      </c>
    </row>
    <row r="22" spans="1:11" x14ac:dyDescent="0.3">
      <c r="A22" t="s">
        <v>138</v>
      </c>
      <c r="E22">
        <v>0</v>
      </c>
      <c r="F22">
        <v>0</v>
      </c>
      <c r="G22" s="3" t="s">
        <v>139</v>
      </c>
      <c r="H22">
        <v>50</v>
      </c>
      <c r="I22">
        <v>50</v>
      </c>
    </row>
    <row r="23" spans="1:11" x14ac:dyDescent="0.3">
      <c r="D23" s="1" t="s">
        <v>62</v>
      </c>
      <c r="E23" s="1">
        <v>0</v>
      </c>
      <c r="F23" s="1">
        <v>0</v>
      </c>
      <c r="G23" s="4" t="s">
        <v>140</v>
      </c>
      <c r="H23" s="1">
        <v>100</v>
      </c>
      <c r="I23" s="1">
        <v>100</v>
      </c>
    </row>
    <row r="25" spans="1:11" x14ac:dyDescent="0.3">
      <c r="D25" s="1" t="s">
        <v>141</v>
      </c>
      <c r="E25" s="1">
        <v>1175</v>
      </c>
      <c r="F25" s="1">
        <v>2100</v>
      </c>
      <c r="G25" s="4" t="s">
        <v>142</v>
      </c>
      <c r="H25" s="1">
        <v>3350</v>
      </c>
      <c r="I25" s="1">
        <v>3150</v>
      </c>
    </row>
  </sheetData>
  <phoneticPr fontId="7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1"/>
  <sheetViews>
    <sheetView workbookViewId="0">
      <selection activeCell="Q24" sqref="Q24"/>
    </sheetView>
  </sheetViews>
  <sheetFormatPr defaultRowHeight="14.4" x14ac:dyDescent="0.3"/>
  <sheetData>
    <row r="1" spans="2:16" ht="15" thickBot="1" x14ac:dyDescent="0.35">
      <c r="B1" s="227" t="s">
        <v>170</v>
      </c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6"/>
    </row>
    <row r="2" spans="2:16" x14ac:dyDescent="0.3">
      <c r="B2" s="229" t="s">
        <v>132</v>
      </c>
      <c r="C2" s="230"/>
      <c r="D2" s="9"/>
      <c r="E2" s="231" t="s">
        <v>151</v>
      </c>
      <c r="F2" s="232"/>
      <c r="G2" s="232"/>
      <c r="H2" s="232"/>
      <c r="I2" s="233"/>
      <c r="J2" s="234" t="s">
        <v>152</v>
      </c>
      <c r="K2" s="235"/>
      <c r="L2" s="235"/>
      <c r="M2" s="235"/>
      <c r="N2" s="235"/>
      <c r="O2" s="236"/>
      <c r="P2" s="223" t="s">
        <v>61</v>
      </c>
    </row>
    <row r="3" spans="2:16" ht="15" thickBot="1" x14ac:dyDescent="0.35">
      <c r="B3" s="225" t="s">
        <v>18</v>
      </c>
      <c r="C3" s="226"/>
      <c r="D3" s="11" t="s">
        <v>109</v>
      </c>
      <c r="E3" s="12" t="s">
        <v>110</v>
      </c>
      <c r="F3" s="13" t="s">
        <v>111</v>
      </c>
      <c r="G3" s="14" t="s">
        <v>112</v>
      </c>
      <c r="H3" s="13" t="s">
        <v>113</v>
      </c>
      <c r="I3" s="13" t="s">
        <v>114</v>
      </c>
      <c r="J3" s="17" t="s">
        <v>115</v>
      </c>
      <c r="K3" s="17" t="s">
        <v>116</v>
      </c>
      <c r="L3" s="17" t="s">
        <v>117</v>
      </c>
      <c r="M3" s="17" t="s">
        <v>118</v>
      </c>
      <c r="N3" s="17" t="s">
        <v>119</v>
      </c>
      <c r="O3" s="18" t="s">
        <v>120</v>
      </c>
      <c r="P3" s="224"/>
    </row>
    <row r="4" spans="2:16" x14ac:dyDescent="0.3">
      <c r="B4" s="141" t="s">
        <v>156</v>
      </c>
      <c r="C4" s="142"/>
      <c r="D4" s="151">
        <v>0</v>
      </c>
      <c r="E4" s="150">
        <v>350</v>
      </c>
      <c r="F4" s="150">
        <v>350</v>
      </c>
      <c r="G4" s="150">
        <v>350</v>
      </c>
      <c r="H4" s="150">
        <v>350</v>
      </c>
      <c r="I4" s="150">
        <v>350</v>
      </c>
      <c r="J4" s="150">
        <v>350</v>
      </c>
      <c r="K4" s="150">
        <v>350</v>
      </c>
      <c r="L4" s="150">
        <v>350</v>
      </c>
      <c r="M4" s="150">
        <v>350</v>
      </c>
      <c r="N4" s="150">
        <v>350</v>
      </c>
      <c r="O4" s="152">
        <v>0</v>
      </c>
      <c r="P4" s="176">
        <v>3500</v>
      </c>
    </row>
    <row r="5" spans="2:16" x14ac:dyDescent="0.3">
      <c r="B5" s="143" t="s">
        <v>157</v>
      </c>
      <c r="C5" s="144"/>
      <c r="D5" s="154">
        <v>0</v>
      </c>
      <c r="E5" s="153">
        <v>300</v>
      </c>
      <c r="F5" s="153">
        <v>300</v>
      </c>
      <c r="G5" s="153">
        <v>300</v>
      </c>
      <c r="H5" s="153">
        <v>300</v>
      </c>
      <c r="I5" s="153">
        <v>300</v>
      </c>
      <c r="J5" s="153">
        <v>300</v>
      </c>
      <c r="K5" s="153">
        <v>300</v>
      </c>
      <c r="L5" s="153">
        <v>300</v>
      </c>
      <c r="M5" s="153">
        <v>300</v>
      </c>
      <c r="N5" s="153">
        <v>300</v>
      </c>
      <c r="O5" s="155">
        <v>0</v>
      </c>
      <c r="P5" s="177">
        <v>3000</v>
      </c>
    </row>
    <row r="6" spans="2:16" x14ac:dyDescent="0.3">
      <c r="B6" s="143" t="s">
        <v>158</v>
      </c>
      <c r="C6" s="144"/>
      <c r="D6" s="151">
        <v>0</v>
      </c>
      <c r="E6" s="150">
        <v>150</v>
      </c>
      <c r="F6" s="150">
        <v>150</v>
      </c>
      <c r="G6" s="150">
        <v>150</v>
      </c>
      <c r="H6" s="150">
        <v>150</v>
      </c>
      <c r="I6" s="150">
        <v>150</v>
      </c>
      <c r="J6" s="150">
        <v>150</v>
      </c>
      <c r="K6" s="150">
        <v>150</v>
      </c>
      <c r="L6" s="150">
        <v>150</v>
      </c>
      <c r="M6" s="150">
        <v>150</v>
      </c>
      <c r="N6" s="150">
        <v>150</v>
      </c>
      <c r="O6" s="152">
        <v>0</v>
      </c>
      <c r="P6" s="177">
        <v>1500</v>
      </c>
    </row>
    <row r="7" spans="2:16" x14ac:dyDescent="0.3">
      <c r="B7" s="143" t="s">
        <v>159</v>
      </c>
      <c r="C7" s="144"/>
      <c r="D7" s="154">
        <v>0</v>
      </c>
      <c r="E7" s="153">
        <v>250</v>
      </c>
      <c r="F7" s="153">
        <v>250</v>
      </c>
      <c r="G7" s="153">
        <v>250</v>
      </c>
      <c r="H7" s="153">
        <v>250</v>
      </c>
      <c r="I7" s="153">
        <v>250</v>
      </c>
      <c r="J7" s="153">
        <v>250</v>
      </c>
      <c r="K7" s="153">
        <v>250</v>
      </c>
      <c r="L7" s="153">
        <v>250</v>
      </c>
      <c r="M7" s="153">
        <v>250</v>
      </c>
      <c r="N7" s="153">
        <v>250</v>
      </c>
      <c r="O7" s="155">
        <v>0</v>
      </c>
      <c r="P7" s="178">
        <v>2500</v>
      </c>
    </row>
    <row r="8" spans="2:16" x14ac:dyDescent="0.3">
      <c r="B8" s="145" t="s">
        <v>160</v>
      </c>
      <c r="C8" s="145"/>
      <c r="D8" s="156">
        <v>0</v>
      </c>
      <c r="E8" s="173">
        <v>100</v>
      </c>
      <c r="F8" s="173">
        <v>100</v>
      </c>
      <c r="G8" s="173">
        <v>100</v>
      </c>
      <c r="H8" s="173">
        <v>100</v>
      </c>
      <c r="I8" s="173">
        <v>100</v>
      </c>
      <c r="J8" s="173">
        <v>100</v>
      </c>
      <c r="K8" s="173">
        <v>100</v>
      </c>
      <c r="L8" s="173">
        <v>100</v>
      </c>
      <c r="M8" s="173">
        <v>100</v>
      </c>
      <c r="N8" s="173">
        <v>100</v>
      </c>
      <c r="O8" s="156">
        <v>0</v>
      </c>
      <c r="P8" s="179">
        <v>1000</v>
      </c>
    </row>
    <row r="9" spans="2:16" x14ac:dyDescent="0.3">
      <c r="B9" s="146" t="s">
        <v>161</v>
      </c>
      <c r="C9" s="146"/>
      <c r="D9" s="154">
        <v>0</v>
      </c>
      <c r="E9" s="153">
        <v>300</v>
      </c>
      <c r="F9" s="153">
        <v>300</v>
      </c>
      <c r="G9" s="153">
        <v>300</v>
      </c>
      <c r="H9" s="153">
        <v>300</v>
      </c>
      <c r="I9" s="153">
        <v>300</v>
      </c>
      <c r="J9" s="153">
        <v>300</v>
      </c>
      <c r="K9" s="153">
        <v>300</v>
      </c>
      <c r="L9" s="153">
        <v>300</v>
      </c>
      <c r="M9" s="153">
        <v>300</v>
      </c>
      <c r="N9" s="153">
        <v>300</v>
      </c>
      <c r="O9" s="154">
        <v>0</v>
      </c>
      <c r="P9" s="178">
        <v>3000</v>
      </c>
    </row>
    <row r="10" spans="2:16" x14ac:dyDescent="0.3">
      <c r="B10" s="143" t="s">
        <v>162</v>
      </c>
      <c r="C10" s="144"/>
      <c r="D10" s="151">
        <v>0</v>
      </c>
      <c r="E10" s="150">
        <v>150</v>
      </c>
      <c r="F10" s="150">
        <v>150</v>
      </c>
      <c r="G10" s="150">
        <v>150</v>
      </c>
      <c r="H10" s="150">
        <v>150</v>
      </c>
      <c r="I10" s="150">
        <v>150</v>
      </c>
      <c r="J10" s="150">
        <v>150</v>
      </c>
      <c r="K10" s="150">
        <v>150</v>
      </c>
      <c r="L10" s="150">
        <v>150</v>
      </c>
      <c r="M10" s="150">
        <v>150</v>
      </c>
      <c r="N10" s="150">
        <v>150</v>
      </c>
      <c r="O10" s="152">
        <v>0</v>
      </c>
      <c r="P10" s="178">
        <v>1500</v>
      </c>
    </row>
    <row r="11" spans="2:16" x14ac:dyDescent="0.3">
      <c r="B11" s="143" t="s">
        <v>163</v>
      </c>
      <c r="C11" s="144"/>
      <c r="D11" s="151">
        <v>0</v>
      </c>
      <c r="E11" s="150">
        <v>200</v>
      </c>
      <c r="F11" s="150">
        <v>200</v>
      </c>
      <c r="G11" s="150">
        <v>200</v>
      </c>
      <c r="H11" s="150">
        <v>200</v>
      </c>
      <c r="I11" s="150">
        <v>200</v>
      </c>
      <c r="J11" s="150">
        <v>200</v>
      </c>
      <c r="K11" s="150">
        <v>200</v>
      </c>
      <c r="L11" s="150">
        <v>200</v>
      </c>
      <c r="M11" s="150">
        <v>200</v>
      </c>
      <c r="N11" s="150">
        <v>200</v>
      </c>
      <c r="O11" s="157">
        <v>0</v>
      </c>
      <c r="P11" s="178">
        <v>2000</v>
      </c>
    </row>
    <row r="12" spans="2:16" x14ac:dyDescent="0.3">
      <c r="B12" s="143" t="s">
        <v>164</v>
      </c>
      <c r="C12" s="144"/>
      <c r="D12" s="158">
        <v>0</v>
      </c>
      <c r="E12" s="150">
        <v>150</v>
      </c>
      <c r="F12" s="150">
        <v>150</v>
      </c>
      <c r="G12" s="150">
        <v>150</v>
      </c>
      <c r="H12" s="150">
        <v>150</v>
      </c>
      <c r="I12" s="150">
        <v>150</v>
      </c>
      <c r="J12" s="150">
        <v>150</v>
      </c>
      <c r="K12" s="150">
        <v>150</v>
      </c>
      <c r="L12" s="150">
        <v>150</v>
      </c>
      <c r="M12" s="150">
        <v>150</v>
      </c>
      <c r="N12" s="150">
        <v>150</v>
      </c>
      <c r="O12" s="159">
        <v>0</v>
      </c>
      <c r="P12" s="180">
        <v>1500</v>
      </c>
    </row>
    <row r="13" spans="2:16" x14ac:dyDescent="0.3">
      <c r="B13" s="143" t="s">
        <v>165</v>
      </c>
      <c r="C13" s="144"/>
      <c r="D13" s="160">
        <v>0</v>
      </c>
      <c r="E13" s="174">
        <v>200</v>
      </c>
      <c r="F13" s="174">
        <v>200</v>
      </c>
      <c r="G13" s="174">
        <v>200</v>
      </c>
      <c r="H13" s="174">
        <v>200</v>
      </c>
      <c r="I13" s="174">
        <v>200</v>
      </c>
      <c r="J13" s="174">
        <v>200</v>
      </c>
      <c r="K13" s="174">
        <v>200</v>
      </c>
      <c r="L13" s="174">
        <v>200</v>
      </c>
      <c r="M13" s="174">
        <v>200</v>
      </c>
      <c r="N13" s="174">
        <v>200</v>
      </c>
      <c r="O13" s="160">
        <v>0</v>
      </c>
      <c r="P13" s="181">
        <v>2000</v>
      </c>
    </row>
    <row r="14" spans="2:16" x14ac:dyDescent="0.3">
      <c r="B14" s="143" t="s">
        <v>166</v>
      </c>
      <c r="C14" s="144"/>
      <c r="D14" s="160">
        <v>0</v>
      </c>
      <c r="E14" s="174">
        <v>300</v>
      </c>
      <c r="F14" s="174">
        <v>300</v>
      </c>
      <c r="G14" s="174">
        <v>300</v>
      </c>
      <c r="H14" s="174">
        <v>300</v>
      </c>
      <c r="I14" s="174">
        <v>300</v>
      </c>
      <c r="J14" s="174">
        <v>300</v>
      </c>
      <c r="K14" s="174">
        <v>300</v>
      </c>
      <c r="L14" s="174">
        <v>300</v>
      </c>
      <c r="M14" s="174">
        <v>300</v>
      </c>
      <c r="N14" s="174">
        <v>300</v>
      </c>
      <c r="O14" s="161">
        <v>0</v>
      </c>
      <c r="P14" s="181">
        <v>3000</v>
      </c>
    </row>
    <row r="15" spans="2:16" x14ac:dyDescent="0.3">
      <c r="B15" s="147" t="s">
        <v>167</v>
      </c>
      <c r="C15" s="147"/>
      <c r="D15" s="172">
        <v>0</v>
      </c>
      <c r="E15" s="174">
        <v>200</v>
      </c>
      <c r="F15" s="174">
        <v>200</v>
      </c>
      <c r="G15" s="174">
        <v>200</v>
      </c>
      <c r="H15" s="174">
        <v>200</v>
      </c>
      <c r="I15" s="174">
        <v>200</v>
      </c>
      <c r="J15" s="174">
        <v>200</v>
      </c>
      <c r="K15" s="174">
        <v>200</v>
      </c>
      <c r="L15" s="174">
        <v>200</v>
      </c>
      <c r="M15" s="174">
        <v>200</v>
      </c>
      <c r="N15" s="174">
        <v>200</v>
      </c>
      <c r="O15" s="160">
        <v>0</v>
      </c>
      <c r="P15" s="181">
        <v>2000</v>
      </c>
    </row>
    <row r="16" spans="2:16" x14ac:dyDescent="0.3">
      <c r="B16" s="147" t="s">
        <v>168</v>
      </c>
      <c r="C16" s="147"/>
      <c r="D16" s="172">
        <v>0</v>
      </c>
      <c r="E16" s="174">
        <v>200</v>
      </c>
      <c r="F16" s="174">
        <v>200</v>
      </c>
      <c r="G16" s="174">
        <v>200</v>
      </c>
      <c r="H16" s="174">
        <v>200</v>
      </c>
      <c r="I16" s="174">
        <v>200</v>
      </c>
      <c r="J16" s="174">
        <v>200</v>
      </c>
      <c r="K16" s="174">
        <v>200</v>
      </c>
      <c r="L16" s="174">
        <v>200</v>
      </c>
      <c r="M16" s="174">
        <v>200</v>
      </c>
      <c r="N16" s="174">
        <v>200</v>
      </c>
      <c r="O16" s="160">
        <v>0</v>
      </c>
      <c r="P16" s="181">
        <v>2000</v>
      </c>
    </row>
    <row r="17" spans="2:16" x14ac:dyDescent="0.3">
      <c r="B17" s="148" t="s">
        <v>178</v>
      </c>
      <c r="C17" s="149"/>
      <c r="D17" s="172">
        <v>0</v>
      </c>
      <c r="E17" s="174">
        <v>150</v>
      </c>
      <c r="F17" s="174">
        <v>150</v>
      </c>
      <c r="G17" s="174">
        <v>150</v>
      </c>
      <c r="H17" s="174">
        <v>150</v>
      </c>
      <c r="I17" s="174">
        <v>150</v>
      </c>
      <c r="J17" s="174">
        <v>150</v>
      </c>
      <c r="K17" s="174">
        <v>150</v>
      </c>
      <c r="L17" s="174">
        <v>150</v>
      </c>
      <c r="M17" s="174">
        <v>150</v>
      </c>
      <c r="N17" s="174">
        <v>150</v>
      </c>
      <c r="O17" s="160">
        <v>0</v>
      </c>
      <c r="P17" s="181">
        <v>1500</v>
      </c>
    </row>
    <row r="18" spans="2:16" x14ac:dyDescent="0.3">
      <c r="B18" s="143" t="s">
        <v>169</v>
      </c>
      <c r="C18" s="144"/>
      <c r="D18" s="160">
        <v>0</v>
      </c>
      <c r="E18" s="174">
        <v>200</v>
      </c>
      <c r="F18" s="174">
        <v>200</v>
      </c>
      <c r="G18" s="174">
        <v>200</v>
      </c>
      <c r="H18" s="174">
        <v>200</v>
      </c>
      <c r="I18" s="174">
        <v>200</v>
      </c>
      <c r="J18" s="174">
        <v>200</v>
      </c>
      <c r="K18" s="174">
        <v>200</v>
      </c>
      <c r="L18" s="174">
        <v>200</v>
      </c>
      <c r="M18" s="174">
        <v>200</v>
      </c>
      <c r="N18" s="174">
        <v>200</v>
      </c>
      <c r="O18" s="161">
        <v>0</v>
      </c>
      <c r="P18" s="181">
        <v>2000</v>
      </c>
    </row>
    <row r="19" spans="2:16" x14ac:dyDescent="0.3">
      <c r="B19" s="165" t="s">
        <v>176</v>
      </c>
      <c r="C19" s="166"/>
      <c r="D19" s="167">
        <v>0</v>
      </c>
      <c r="E19" s="175">
        <v>200</v>
      </c>
      <c r="F19" s="175">
        <v>200</v>
      </c>
      <c r="G19" s="175">
        <v>200</v>
      </c>
      <c r="H19" s="175">
        <v>200</v>
      </c>
      <c r="I19" s="175">
        <v>200</v>
      </c>
      <c r="J19" s="175">
        <v>200</v>
      </c>
      <c r="K19" s="175">
        <v>200</v>
      </c>
      <c r="L19" s="175">
        <v>200</v>
      </c>
      <c r="M19" s="175">
        <v>200</v>
      </c>
      <c r="N19" s="175">
        <v>200</v>
      </c>
      <c r="O19" s="167">
        <v>0</v>
      </c>
      <c r="P19" s="182">
        <v>2000</v>
      </c>
    </row>
    <row r="20" spans="2:16" x14ac:dyDescent="0.3">
      <c r="B20" s="145" t="s">
        <v>177</v>
      </c>
      <c r="C20" s="145"/>
      <c r="D20" s="156">
        <v>0</v>
      </c>
      <c r="E20" s="173">
        <v>100</v>
      </c>
      <c r="F20" s="173">
        <v>100</v>
      </c>
      <c r="G20" s="173">
        <v>100</v>
      </c>
      <c r="H20" s="173">
        <v>100</v>
      </c>
      <c r="I20" s="173">
        <v>100</v>
      </c>
      <c r="J20" s="173">
        <v>100</v>
      </c>
      <c r="K20" s="173">
        <v>100</v>
      </c>
      <c r="L20" s="173">
        <v>100</v>
      </c>
      <c r="M20" s="173">
        <v>100</v>
      </c>
      <c r="N20" s="173">
        <v>100</v>
      </c>
      <c r="O20" s="156">
        <v>0</v>
      </c>
      <c r="P20" s="179">
        <v>1000</v>
      </c>
    </row>
    <row r="21" spans="2:16" x14ac:dyDescent="0.3">
      <c r="B21" s="169"/>
      <c r="C21" s="169"/>
      <c r="D21" s="170">
        <v>0</v>
      </c>
      <c r="E21" s="170">
        <v>3500</v>
      </c>
      <c r="F21" s="170">
        <v>3500</v>
      </c>
      <c r="G21" s="170">
        <v>3500</v>
      </c>
      <c r="H21" s="170">
        <v>3500</v>
      </c>
      <c r="I21" s="170">
        <v>3500</v>
      </c>
      <c r="J21" s="170">
        <v>3500</v>
      </c>
      <c r="K21" s="170">
        <v>3500</v>
      </c>
      <c r="L21" s="170">
        <v>3500</v>
      </c>
      <c r="M21" s="170">
        <v>3500</v>
      </c>
      <c r="N21" s="170">
        <v>3500</v>
      </c>
      <c r="O21" s="171">
        <v>0</v>
      </c>
      <c r="P21" s="94">
        <v>35000</v>
      </c>
    </row>
    <row r="22" spans="2:16" x14ac:dyDescent="0.3">
      <c r="B22" s="133"/>
      <c r="C22" s="133"/>
      <c r="D22" s="63"/>
      <c r="E22" s="134"/>
      <c r="F22" s="134"/>
      <c r="G22" s="134"/>
      <c r="H22" s="134"/>
      <c r="I22" s="134"/>
      <c r="J22" s="134"/>
      <c r="K22" s="134"/>
      <c r="L22" s="134"/>
      <c r="M22" s="134"/>
      <c r="N22" s="134"/>
      <c r="O22" s="134"/>
      <c r="P22" s="93"/>
    </row>
    <row r="23" spans="2:16" x14ac:dyDescent="0.3">
      <c r="B23" s="140"/>
      <c r="C23" s="135"/>
      <c r="D23" s="137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2"/>
      <c r="P23" s="136"/>
    </row>
    <row r="24" spans="2:16" x14ac:dyDescent="0.3">
      <c r="B24" s="220"/>
      <c r="C24" s="220"/>
      <c r="D24" s="168"/>
      <c r="E24" s="168"/>
      <c r="F24" s="168"/>
      <c r="G24" s="168"/>
      <c r="H24" s="168"/>
      <c r="I24" s="168"/>
      <c r="J24" s="168"/>
      <c r="K24" s="168"/>
      <c r="L24" s="168"/>
      <c r="M24" s="168"/>
      <c r="N24" s="168"/>
      <c r="O24" s="183"/>
      <c r="P24" s="168"/>
    </row>
    <row r="25" spans="2:16" x14ac:dyDescent="0.3">
      <c r="B25" s="214"/>
      <c r="C25" s="215"/>
      <c r="D25" s="63"/>
      <c r="E25" s="63"/>
      <c r="F25" s="63"/>
      <c r="G25" s="63"/>
      <c r="H25" s="63"/>
      <c r="I25" s="63"/>
      <c r="J25" s="67"/>
      <c r="K25" s="67"/>
      <c r="L25" s="67"/>
      <c r="M25" s="67"/>
      <c r="N25" s="67"/>
      <c r="O25" s="66"/>
      <c r="P25" s="63"/>
    </row>
    <row r="26" spans="2:16" x14ac:dyDescent="0.3">
      <c r="B26" s="214"/>
      <c r="C26" s="215"/>
      <c r="D26" s="63"/>
      <c r="E26" s="68"/>
      <c r="F26" s="63"/>
      <c r="G26" s="68"/>
      <c r="H26" s="63"/>
      <c r="I26" s="63"/>
      <c r="J26" s="69"/>
      <c r="K26" s="67"/>
      <c r="L26" s="70"/>
      <c r="M26" s="67"/>
      <c r="N26" s="70"/>
      <c r="O26" s="63"/>
      <c r="P26" s="65"/>
    </row>
    <row r="27" spans="2:16" x14ac:dyDescent="0.3">
      <c r="B27" s="221"/>
      <c r="C27" s="222"/>
      <c r="D27" s="65"/>
      <c r="E27" s="71"/>
      <c r="F27" s="65"/>
      <c r="G27" s="71"/>
      <c r="H27" s="65"/>
      <c r="I27" s="65"/>
      <c r="J27" s="72"/>
      <c r="K27" s="73"/>
      <c r="L27" s="74"/>
      <c r="M27" s="73"/>
      <c r="N27" s="74"/>
      <c r="O27" s="65"/>
      <c r="P27" s="75"/>
    </row>
    <row r="28" spans="2:16" x14ac:dyDescent="0.3">
      <c r="B28" s="214"/>
      <c r="C28" s="215"/>
      <c r="D28" s="63"/>
      <c r="E28" s="63"/>
      <c r="F28" s="63"/>
      <c r="G28" s="63"/>
      <c r="H28" s="63"/>
      <c r="I28" s="63"/>
      <c r="J28" s="67"/>
      <c r="K28" s="67"/>
      <c r="L28" s="67"/>
      <c r="M28" s="67"/>
      <c r="N28" s="67"/>
      <c r="O28" s="66"/>
      <c r="P28" s="63"/>
    </row>
    <row r="29" spans="2:16" x14ac:dyDescent="0.3">
      <c r="B29" s="214"/>
      <c r="C29" s="215"/>
      <c r="D29" s="63"/>
      <c r="E29" s="68"/>
      <c r="F29" s="63"/>
      <c r="G29" s="68"/>
      <c r="H29" s="63"/>
      <c r="I29" s="63"/>
      <c r="J29" s="70"/>
      <c r="K29" s="67"/>
      <c r="L29" s="70"/>
      <c r="M29" s="67"/>
      <c r="N29" s="70"/>
      <c r="O29" s="63"/>
      <c r="P29" s="63"/>
    </row>
    <row r="30" spans="2:16" ht="15" thickBot="1" x14ac:dyDescent="0.35">
      <c r="B30" s="216" t="s">
        <v>133</v>
      </c>
      <c r="C30" s="217"/>
      <c r="D30" s="76"/>
      <c r="E30" s="77"/>
      <c r="F30" s="78"/>
      <c r="G30" s="78"/>
      <c r="H30" s="78"/>
      <c r="I30" s="64"/>
      <c r="J30" s="79"/>
      <c r="K30" s="80"/>
      <c r="L30" s="80"/>
      <c r="M30" s="80"/>
      <c r="N30" s="80"/>
      <c r="O30" s="64"/>
      <c r="P30" s="81"/>
    </row>
    <row r="31" spans="2:16" ht="15" thickBot="1" x14ac:dyDescent="0.35">
      <c r="B31" s="218" t="s">
        <v>134</v>
      </c>
      <c r="C31" s="219"/>
      <c r="D31" s="82" t="e">
        <f>D4+D5+D6+D7+D9+D10+D11+D12+D13+D14+D17+D18+#REF!+#REF!+#REF!+D19+D22+#REF!+D21+#REF!+D24+D25+D26+D27+D28+D29</f>
        <v>#REF!</v>
      </c>
      <c r="E31" s="82" t="e">
        <f>E4+E5+E6+E7+E9+E10+E11+E12+E13+E14+E17+E18+#REF!+#REF!+#REF!+E19+E22+#REF!+E21+#REF!+E24+E25+E26+E27+E28+E29</f>
        <v>#REF!</v>
      </c>
      <c r="F31" s="82" t="e">
        <f>F4+F5+F6+F7+F9+F10+F11+F12+F13+F14+F17+F18+#REF!+#REF!+#REF!+F19+F22+#REF!+F21+#REF!+F24+F25+F26+F27+F28+F29</f>
        <v>#REF!</v>
      </c>
      <c r="G31" s="82" t="e">
        <f>G4+G5+G6+G7+G9+G10+G11+G12+G13+G14+G17+G18+#REF!+#REF!+#REF!+G19+G22+#REF!+G21+#REF!+G24+G25+G26+G27+G28+G29</f>
        <v>#REF!</v>
      </c>
      <c r="H31" s="82" t="e">
        <f>H4+H5+H6+H7+H9+H10+H11+H12+H13+H14+H17+H18+#REF!+#REF!+#REF!+H19+H22+#REF!+H21+#REF!+H24+H25+H26+H27+H28+H29</f>
        <v>#REF!</v>
      </c>
      <c r="I31" s="82" t="e">
        <f>I4+I5+I6+I7+I9+I10+I11+I12+I13+I14+I17+I18+#REF!+#REF!+#REF!+I19+I22+#REF!+I21+#REF!+I24+I25+I26+I27+I28+I29</f>
        <v>#REF!</v>
      </c>
      <c r="J31" s="82" t="e">
        <f>J4+J5+J6+J7+J9+J10+J11+J12+J13+J14+J17+J18+#REF!+#REF!+#REF!+J19+J22+#REF!+J21+#REF!+J24+J25+J26+J27+J28+J29</f>
        <v>#REF!</v>
      </c>
      <c r="K31" s="82" t="e">
        <f>K4+K5+K6+K7+K9+K10+K11+K12+K13+K14+K17+K18+#REF!+#REF!+#REF!+K19+K22+#REF!+K21+#REF!+K24+K25+K26+K27+K28+K29</f>
        <v>#REF!</v>
      </c>
      <c r="L31" s="82" t="e">
        <f>L4+L5+L6+L7+L9+L10+L11+L12+L13+L14+L17+L18+#REF!+#REF!+#REF!+L19+L22+#REF!+L21+#REF!+L24+L25+L26+L27+L28+L29</f>
        <v>#REF!</v>
      </c>
      <c r="M31" s="82" t="e">
        <f>M4+M5+M6+M7+M9+M10+M11+M12+M13+M14+M17+M18+#REF!+#REF!+#REF!+M19+M22+#REF!+M21+#REF!+M24+M25+M26+M27+M28+M29</f>
        <v>#REF!</v>
      </c>
      <c r="N31" s="82" t="e">
        <f>N4+N5+N6+N7+N9+N10+N11+N12+N13+N14+N17+N18+#REF!+#REF!+#REF!+N19+N22+#REF!+N21+#REF!+N24+N25+N26+N27+N28+N29</f>
        <v>#REF!</v>
      </c>
      <c r="O31" s="82" t="e">
        <f>O4+O5+O6+O7+O9+O10+O11+O12+O13+O14+O17+O18+#REF!+#REF!+#REF!+O19+O22+#REF!+O21+#REF!+O24+O25+O26+O27+O28+O29</f>
        <v>#REF!</v>
      </c>
      <c r="P31" s="83" t="e">
        <f>E31+F31+G31+H31+J31+K31+L31+M31+N31+O31</f>
        <v>#REF!</v>
      </c>
    </row>
  </sheetData>
  <mergeCells count="14">
    <mergeCell ref="P2:P3"/>
    <mergeCell ref="B3:C3"/>
    <mergeCell ref="B1:O1"/>
    <mergeCell ref="B2:C2"/>
    <mergeCell ref="E2:I2"/>
    <mergeCell ref="J2:O2"/>
    <mergeCell ref="B29:C29"/>
    <mergeCell ref="B30:C30"/>
    <mergeCell ref="B31:C31"/>
    <mergeCell ref="B24:C24"/>
    <mergeCell ref="B25:C25"/>
    <mergeCell ref="B26:C26"/>
    <mergeCell ref="B27:C27"/>
    <mergeCell ref="B28:C28"/>
  </mergeCells>
  <phoneticPr fontId="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topLeftCell="A13" zoomScaleNormal="100" workbookViewId="0">
      <selection activeCell="D33" sqref="D33"/>
    </sheetView>
  </sheetViews>
  <sheetFormatPr defaultRowHeight="14.4" x14ac:dyDescent="0.3"/>
  <sheetData>
    <row r="1" spans="1:17" ht="15" thickBot="1" x14ac:dyDescent="0.35">
      <c r="A1" s="227" t="s">
        <v>179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6"/>
    </row>
    <row r="2" spans="1:17" x14ac:dyDescent="0.3">
      <c r="A2" s="7"/>
      <c r="B2" s="8"/>
      <c r="C2" s="9"/>
      <c r="D2" s="231" t="s">
        <v>191</v>
      </c>
      <c r="E2" s="232"/>
      <c r="F2" s="232"/>
      <c r="G2" s="232"/>
      <c r="H2" s="237"/>
      <c r="I2" s="238" t="s">
        <v>180</v>
      </c>
      <c r="J2" s="235"/>
      <c r="K2" s="235"/>
      <c r="L2" s="235"/>
      <c r="M2" s="235"/>
      <c r="N2" s="236"/>
      <c r="O2" s="10" t="s">
        <v>108</v>
      </c>
      <c r="P2" s="257" t="s">
        <v>149</v>
      </c>
    </row>
    <row r="3" spans="1:17" ht="15" thickBot="1" x14ac:dyDescent="0.35">
      <c r="A3" s="259" t="s">
        <v>18</v>
      </c>
      <c r="B3" s="260"/>
      <c r="C3" s="11" t="s">
        <v>109</v>
      </c>
      <c r="D3" s="12" t="s">
        <v>110</v>
      </c>
      <c r="E3" s="13" t="s">
        <v>111</v>
      </c>
      <c r="F3" s="14" t="s">
        <v>112</v>
      </c>
      <c r="G3" s="13" t="s">
        <v>113</v>
      </c>
      <c r="H3" s="15" t="s">
        <v>114</v>
      </c>
      <c r="I3" s="16" t="s">
        <v>115</v>
      </c>
      <c r="J3" s="17" t="s">
        <v>116</v>
      </c>
      <c r="K3" s="17" t="s">
        <v>117</v>
      </c>
      <c r="L3" s="17" t="s">
        <v>118</v>
      </c>
      <c r="M3" s="17" t="s">
        <v>119</v>
      </c>
      <c r="N3" s="18" t="s">
        <v>120</v>
      </c>
      <c r="O3" s="19" t="s">
        <v>121</v>
      </c>
      <c r="P3" s="258"/>
      <c r="Q3" s="97" t="s">
        <v>150</v>
      </c>
    </row>
    <row r="4" spans="1:17" x14ac:dyDescent="0.3">
      <c r="A4" s="239" t="s">
        <v>181</v>
      </c>
      <c r="B4" s="240"/>
      <c r="C4" s="184">
        <v>1000</v>
      </c>
      <c r="D4" s="185">
        <v>1000</v>
      </c>
      <c r="E4" s="185">
        <v>1000</v>
      </c>
      <c r="F4" s="185">
        <v>1000</v>
      </c>
      <c r="G4" s="185">
        <v>500</v>
      </c>
      <c r="H4" s="185">
        <v>500</v>
      </c>
      <c r="I4" s="185"/>
      <c r="J4" s="185">
        <v>500</v>
      </c>
      <c r="K4" s="185">
        <v>500</v>
      </c>
      <c r="L4" s="185">
        <v>500</v>
      </c>
      <c r="M4" s="185">
        <v>500</v>
      </c>
      <c r="N4" s="185">
        <v>0</v>
      </c>
      <c r="O4" s="162">
        <v>7000</v>
      </c>
      <c r="P4" s="20">
        <v>3500</v>
      </c>
    </row>
    <row r="5" spans="1:17" x14ac:dyDescent="0.3">
      <c r="A5" s="113" t="s">
        <v>0</v>
      </c>
      <c r="B5" s="114"/>
      <c r="C5" s="186">
        <v>0</v>
      </c>
      <c r="D5" s="187">
        <v>100</v>
      </c>
      <c r="E5" s="187">
        <v>100</v>
      </c>
      <c r="F5" s="188">
        <v>100</v>
      </c>
      <c r="G5" s="187">
        <v>100</v>
      </c>
      <c r="H5" s="188">
        <v>100</v>
      </c>
      <c r="I5" s="187">
        <v>100</v>
      </c>
      <c r="J5" s="188">
        <v>100</v>
      </c>
      <c r="K5" s="187">
        <v>100</v>
      </c>
      <c r="L5" s="188">
        <v>100</v>
      </c>
      <c r="M5" s="186">
        <v>100</v>
      </c>
      <c r="N5" s="189">
        <v>0</v>
      </c>
      <c r="O5" s="163">
        <v>1000</v>
      </c>
      <c r="P5" s="21">
        <v>500</v>
      </c>
    </row>
    <row r="6" spans="1:17" x14ac:dyDescent="0.3">
      <c r="A6" s="239" t="s">
        <v>1</v>
      </c>
      <c r="B6" s="240"/>
      <c r="C6" s="188">
        <v>0</v>
      </c>
      <c r="D6" s="188">
        <v>0</v>
      </c>
      <c r="E6" s="187">
        <v>1000</v>
      </c>
      <c r="F6" s="188">
        <v>1000</v>
      </c>
      <c r="G6" s="187">
        <v>1000</v>
      </c>
      <c r="H6" s="188">
        <v>500</v>
      </c>
      <c r="I6" s="187">
        <v>0</v>
      </c>
      <c r="J6" s="188">
        <v>500</v>
      </c>
      <c r="K6" s="187">
        <v>1000</v>
      </c>
      <c r="L6" s="188">
        <v>1000</v>
      </c>
      <c r="M6" s="186">
        <v>0</v>
      </c>
      <c r="N6" s="189">
        <v>0</v>
      </c>
      <c r="O6" s="163">
        <v>6000</v>
      </c>
      <c r="P6" s="21">
        <v>3000</v>
      </c>
    </row>
    <row r="7" spans="1:17" x14ac:dyDescent="0.3">
      <c r="A7" s="239" t="s">
        <v>2</v>
      </c>
      <c r="B7" s="240"/>
      <c r="C7" s="188">
        <v>0</v>
      </c>
      <c r="D7" s="188">
        <v>0</v>
      </c>
      <c r="E7" s="187">
        <v>1000</v>
      </c>
      <c r="F7" s="188">
        <v>1000</v>
      </c>
      <c r="G7" s="187">
        <v>1000</v>
      </c>
      <c r="H7" s="188">
        <v>500</v>
      </c>
      <c r="I7" s="187">
        <v>0</v>
      </c>
      <c r="J7" s="188">
        <v>1000</v>
      </c>
      <c r="K7" s="187">
        <v>1000</v>
      </c>
      <c r="L7" s="188">
        <v>1000</v>
      </c>
      <c r="M7" s="187">
        <v>0</v>
      </c>
      <c r="N7" s="189">
        <v>0</v>
      </c>
      <c r="O7" s="163">
        <v>5000</v>
      </c>
      <c r="P7" s="21">
        <v>2500</v>
      </c>
    </row>
    <row r="8" spans="1:17" x14ac:dyDescent="0.3">
      <c r="A8" s="239" t="s">
        <v>122</v>
      </c>
      <c r="B8" s="240"/>
      <c r="C8" s="186">
        <v>0</v>
      </c>
      <c r="D8" s="190">
        <v>0</v>
      </c>
      <c r="E8" s="186">
        <v>500</v>
      </c>
      <c r="F8" s="190">
        <v>500</v>
      </c>
      <c r="G8" s="186">
        <v>500</v>
      </c>
      <c r="H8" s="190">
        <v>500</v>
      </c>
      <c r="I8" s="190">
        <v>500</v>
      </c>
      <c r="J8" s="186">
        <v>500</v>
      </c>
      <c r="K8" s="190">
        <v>500</v>
      </c>
      <c r="L8" s="190">
        <v>500</v>
      </c>
      <c r="M8" s="186">
        <v>0</v>
      </c>
      <c r="N8" s="190">
        <v>0</v>
      </c>
      <c r="O8" s="163">
        <v>4000</v>
      </c>
      <c r="P8" s="21">
        <v>2000</v>
      </c>
    </row>
    <row r="9" spans="1:17" x14ac:dyDescent="0.3">
      <c r="A9" s="239" t="s">
        <v>153</v>
      </c>
      <c r="B9" s="240"/>
      <c r="C9" s="191">
        <v>0</v>
      </c>
      <c r="D9" s="192">
        <v>300</v>
      </c>
      <c r="E9" s="119">
        <v>300</v>
      </c>
      <c r="F9" s="192">
        <v>300</v>
      </c>
      <c r="G9" s="191">
        <v>300</v>
      </c>
      <c r="H9" s="193">
        <v>300</v>
      </c>
      <c r="I9" s="119">
        <v>300</v>
      </c>
      <c r="J9" s="193">
        <v>300</v>
      </c>
      <c r="K9" s="119">
        <v>300</v>
      </c>
      <c r="L9" s="193">
        <v>300</v>
      </c>
      <c r="M9" s="119">
        <v>300</v>
      </c>
      <c r="N9" s="193">
        <v>0</v>
      </c>
      <c r="O9" s="163">
        <v>3000</v>
      </c>
      <c r="P9" s="120">
        <v>1500</v>
      </c>
    </row>
    <row r="10" spans="1:17" x14ac:dyDescent="0.3">
      <c r="A10" s="239" t="s">
        <v>148</v>
      </c>
      <c r="B10" s="240"/>
      <c r="C10" s="191">
        <v>250</v>
      </c>
      <c r="D10" s="192">
        <v>250</v>
      </c>
      <c r="E10" s="119">
        <v>250</v>
      </c>
      <c r="F10" s="192"/>
      <c r="G10" s="191"/>
      <c r="H10" s="193"/>
      <c r="I10" s="119"/>
      <c r="J10" s="193"/>
      <c r="K10" s="119"/>
      <c r="L10" s="193"/>
      <c r="M10" s="119"/>
      <c r="N10" s="193">
        <v>750</v>
      </c>
      <c r="O10" s="163">
        <v>1500</v>
      </c>
      <c r="P10" s="120">
        <v>750</v>
      </c>
    </row>
    <row r="11" spans="1:17" x14ac:dyDescent="0.3">
      <c r="A11" s="239" t="s">
        <v>182</v>
      </c>
      <c r="B11" s="240"/>
      <c r="C11" s="192">
        <v>0</v>
      </c>
      <c r="D11" s="194">
        <v>3500</v>
      </c>
      <c r="E11" s="121">
        <v>3500</v>
      </c>
      <c r="F11" s="122">
        <v>3500</v>
      </c>
      <c r="G11" s="194">
        <v>3500</v>
      </c>
      <c r="H11" s="121">
        <v>3500</v>
      </c>
      <c r="I11" s="122">
        <v>3500</v>
      </c>
      <c r="J11" s="194">
        <v>3500</v>
      </c>
      <c r="K11" s="121">
        <v>3500</v>
      </c>
      <c r="L11" s="122">
        <v>3500</v>
      </c>
      <c r="M11" s="195">
        <v>3500</v>
      </c>
      <c r="N11" s="129">
        <v>0</v>
      </c>
      <c r="O11" s="163">
        <v>35000</v>
      </c>
      <c r="P11" s="124" t="s">
        <v>183</v>
      </c>
    </row>
    <row r="12" spans="1:17" x14ac:dyDescent="0.3">
      <c r="A12" s="239" t="s">
        <v>171</v>
      </c>
      <c r="B12" s="240"/>
      <c r="C12" s="196">
        <v>0</v>
      </c>
      <c r="D12" s="196">
        <v>500</v>
      </c>
      <c r="E12" s="196">
        <v>500</v>
      </c>
      <c r="F12" s="197">
        <v>500</v>
      </c>
      <c r="G12" s="197">
        <v>500</v>
      </c>
      <c r="H12" s="197">
        <v>500</v>
      </c>
      <c r="I12" s="197">
        <v>500</v>
      </c>
      <c r="J12" s="197">
        <v>500</v>
      </c>
      <c r="K12" s="197">
        <v>500</v>
      </c>
      <c r="L12" s="197">
        <v>500</v>
      </c>
      <c r="M12" s="197">
        <v>500</v>
      </c>
      <c r="N12" s="197">
        <v>0</v>
      </c>
      <c r="O12" s="163">
        <v>5000</v>
      </c>
      <c r="P12" s="125">
        <v>2500</v>
      </c>
    </row>
    <row r="13" spans="1:17" x14ac:dyDescent="0.3">
      <c r="A13" s="138" t="s">
        <v>123</v>
      </c>
      <c r="B13" s="139"/>
      <c r="C13" s="121">
        <v>0</v>
      </c>
      <c r="D13" s="198">
        <v>500</v>
      </c>
      <c r="E13" s="121">
        <v>500</v>
      </c>
      <c r="F13" s="129">
        <v>500</v>
      </c>
      <c r="G13" s="129">
        <v>500</v>
      </c>
      <c r="H13" s="129">
        <v>500</v>
      </c>
      <c r="I13" s="199">
        <v>500</v>
      </c>
      <c r="J13" s="129">
        <v>500</v>
      </c>
      <c r="K13" s="129">
        <v>500</v>
      </c>
      <c r="L13" s="129">
        <v>500</v>
      </c>
      <c r="M13" s="200">
        <v>500</v>
      </c>
      <c r="N13" s="129">
        <v>0</v>
      </c>
      <c r="O13" s="163">
        <v>4000</v>
      </c>
      <c r="P13" s="126">
        <v>2000</v>
      </c>
    </row>
    <row r="14" spans="1:17" x14ac:dyDescent="0.3">
      <c r="A14" s="113" t="s">
        <v>172</v>
      </c>
      <c r="B14" s="114"/>
      <c r="C14" s="196">
        <v>250</v>
      </c>
      <c r="D14" s="201">
        <v>250</v>
      </c>
      <c r="E14" s="196"/>
      <c r="F14" s="197"/>
      <c r="G14" s="197"/>
      <c r="H14" s="197">
        <v>250</v>
      </c>
      <c r="I14" s="202"/>
      <c r="J14" s="197"/>
      <c r="K14" s="197"/>
      <c r="L14" s="197"/>
      <c r="M14" s="203"/>
      <c r="N14" s="197">
        <v>250</v>
      </c>
      <c r="O14" s="163">
        <v>1000</v>
      </c>
      <c r="P14" s="127">
        <v>500</v>
      </c>
    </row>
    <row r="15" spans="1:17" x14ac:dyDescent="0.3">
      <c r="A15" s="138" t="s">
        <v>154</v>
      </c>
      <c r="B15" s="139"/>
      <c r="C15" s="196">
        <v>0</v>
      </c>
      <c r="D15" s="201">
        <v>100</v>
      </c>
      <c r="E15" s="196">
        <v>100</v>
      </c>
      <c r="F15" s="197">
        <v>100</v>
      </c>
      <c r="G15" s="197">
        <v>100</v>
      </c>
      <c r="H15" s="197">
        <v>100</v>
      </c>
      <c r="I15" s="201">
        <v>100</v>
      </c>
      <c r="J15" s="196">
        <v>100</v>
      </c>
      <c r="K15" s="197">
        <v>100</v>
      </c>
      <c r="L15" s="197">
        <v>100</v>
      </c>
      <c r="M15" s="197">
        <v>100</v>
      </c>
      <c r="N15" s="197">
        <v>0</v>
      </c>
      <c r="O15" s="163">
        <v>1000</v>
      </c>
      <c r="P15" s="127">
        <v>500</v>
      </c>
    </row>
    <row r="16" spans="1:17" x14ac:dyDescent="0.3">
      <c r="A16" s="261" t="s">
        <v>125</v>
      </c>
      <c r="B16" s="262"/>
      <c r="C16" s="121">
        <v>0</v>
      </c>
      <c r="D16" s="122">
        <v>100</v>
      </c>
      <c r="E16" s="121">
        <v>100</v>
      </c>
      <c r="F16" s="195">
        <v>100</v>
      </c>
      <c r="G16" s="129">
        <v>100</v>
      </c>
      <c r="H16" s="129">
        <v>100</v>
      </c>
      <c r="I16" s="195">
        <v>100</v>
      </c>
      <c r="J16" s="129">
        <v>100</v>
      </c>
      <c r="K16" s="195">
        <v>100</v>
      </c>
      <c r="L16" s="129">
        <v>100</v>
      </c>
      <c r="M16" s="195">
        <v>100</v>
      </c>
      <c r="N16" s="129"/>
      <c r="O16" s="163">
        <v>1000</v>
      </c>
      <c r="P16" s="126">
        <v>500</v>
      </c>
    </row>
    <row r="17" spans="1:17" x14ac:dyDescent="0.3">
      <c r="A17" s="253" t="s">
        <v>146</v>
      </c>
      <c r="B17" s="254"/>
      <c r="C17" s="196">
        <v>0</v>
      </c>
      <c r="D17" s="204"/>
      <c r="E17" s="121"/>
      <c r="F17" s="195"/>
      <c r="G17" s="129">
        <v>250</v>
      </c>
      <c r="H17" s="129"/>
      <c r="I17" s="195"/>
      <c r="J17" s="129"/>
      <c r="K17" s="195"/>
      <c r="L17" s="129">
        <v>250</v>
      </c>
      <c r="M17" s="195"/>
      <c r="N17" s="129"/>
      <c r="O17" s="163">
        <v>500</v>
      </c>
      <c r="P17" s="127">
        <v>250</v>
      </c>
    </row>
    <row r="18" spans="1:17" x14ac:dyDescent="0.3">
      <c r="A18" s="255" t="s">
        <v>173</v>
      </c>
      <c r="B18" s="256"/>
      <c r="C18" s="205">
        <v>0</v>
      </c>
      <c r="D18" s="206"/>
      <c r="E18" s="205"/>
      <c r="F18" s="207"/>
      <c r="G18" s="208"/>
      <c r="H18" s="208">
        <v>1500</v>
      </c>
      <c r="I18" s="209"/>
      <c r="J18" s="208"/>
      <c r="K18" s="207"/>
      <c r="L18" s="208"/>
      <c r="M18" s="207"/>
      <c r="N18" s="208"/>
      <c r="O18" s="163">
        <v>1000</v>
      </c>
      <c r="P18" s="128">
        <v>500</v>
      </c>
    </row>
    <row r="19" spans="1:17" x14ac:dyDescent="0.3">
      <c r="A19" s="246" t="s">
        <v>124</v>
      </c>
      <c r="B19" s="246"/>
      <c r="C19" s="121"/>
      <c r="D19" s="121"/>
      <c r="E19" s="121">
        <v>1000</v>
      </c>
      <c r="F19" s="129"/>
      <c r="G19" s="129"/>
      <c r="H19" s="129">
        <v>1000</v>
      </c>
      <c r="I19" s="129"/>
      <c r="J19" s="129"/>
      <c r="K19" s="129">
        <v>1000</v>
      </c>
      <c r="L19" s="129"/>
      <c r="M19" s="129"/>
      <c r="N19" s="129"/>
      <c r="O19" s="164">
        <v>3000</v>
      </c>
      <c r="P19" s="123">
        <v>1500</v>
      </c>
    </row>
    <row r="20" spans="1:17" x14ac:dyDescent="0.3">
      <c r="A20" s="246" t="s">
        <v>145</v>
      </c>
      <c r="B20" s="246"/>
      <c r="C20" s="121"/>
      <c r="D20" s="121">
        <v>200</v>
      </c>
      <c r="E20" s="121"/>
      <c r="F20" s="129">
        <v>200</v>
      </c>
      <c r="G20" s="129"/>
      <c r="H20" s="129">
        <v>200</v>
      </c>
      <c r="I20" s="129"/>
      <c r="J20" s="129">
        <v>200</v>
      </c>
      <c r="K20" s="129"/>
      <c r="L20" s="129">
        <v>200</v>
      </c>
      <c r="M20" s="129"/>
      <c r="N20" s="129"/>
      <c r="O20" s="164">
        <v>1000</v>
      </c>
      <c r="P20" s="130">
        <v>500</v>
      </c>
    </row>
    <row r="21" spans="1:17" x14ac:dyDescent="0.3">
      <c r="A21" s="246" t="s">
        <v>186</v>
      </c>
      <c r="B21" s="246"/>
      <c r="C21" s="121"/>
      <c r="D21" s="121">
        <v>1000</v>
      </c>
      <c r="E21" s="121">
        <v>1500</v>
      </c>
      <c r="F21" s="129">
        <v>1500</v>
      </c>
      <c r="G21" s="129">
        <v>1500</v>
      </c>
      <c r="H21" s="129">
        <v>1500</v>
      </c>
      <c r="I21" s="129">
        <v>1500</v>
      </c>
      <c r="J21" s="129">
        <v>1500</v>
      </c>
      <c r="K21" s="129">
        <v>1500</v>
      </c>
      <c r="L21" s="129">
        <v>1500</v>
      </c>
      <c r="M21" s="129">
        <v>1000</v>
      </c>
      <c r="N21" s="129"/>
      <c r="O21" s="164" t="s">
        <v>184</v>
      </c>
      <c r="P21" s="123">
        <v>7500</v>
      </c>
    </row>
    <row r="22" spans="1:17" x14ac:dyDescent="0.3">
      <c r="A22" s="118"/>
      <c r="B22" s="118"/>
      <c r="C22" s="210"/>
      <c r="D22" s="210"/>
      <c r="E22" s="210"/>
      <c r="F22" s="210"/>
      <c r="G22" s="210"/>
      <c r="H22" s="210"/>
      <c r="I22" s="210"/>
      <c r="J22" s="211"/>
      <c r="K22" s="211"/>
      <c r="L22" s="211"/>
      <c r="M22" s="211"/>
      <c r="N22" s="211"/>
      <c r="O22" s="212" t="s">
        <v>188</v>
      </c>
      <c r="P22" s="95" t="s">
        <v>189</v>
      </c>
    </row>
    <row r="23" spans="1:17" ht="16.2" thickBot="1" x14ac:dyDescent="0.35">
      <c r="A23" s="22" t="s">
        <v>126</v>
      </c>
      <c r="B23" s="115"/>
      <c r="C23" s="116"/>
      <c r="D23" s="116"/>
      <c r="E23" s="116"/>
      <c r="F23" s="117"/>
      <c r="G23" s="117"/>
      <c r="H23" s="117"/>
      <c r="I23" s="117"/>
      <c r="J23" s="117"/>
      <c r="K23" s="117"/>
      <c r="L23" s="117"/>
      <c r="M23" s="247" t="s">
        <v>127</v>
      </c>
      <c r="N23" s="248"/>
      <c r="O23" s="249">
        <v>95000</v>
      </c>
      <c r="P23" s="250"/>
      <c r="Q23" s="131"/>
    </row>
    <row r="24" spans="1:17" ht="15" thickBot="1" x14ac:dyDescent="0.35">
      <c r="A24" s="22"/>
      <c r="B24" s="23"/>
      <c r="C24" s="24"/>
      <c r="D24" s="24"/>
      <c r="E24" s="24"/>
      <c r="F24" s="25"/>
      <c r="G24" s="25"/>
      <c r="H24" s="25"/>
      <c r="I24" s="25"/>
      <c r="J24" s="187">
        <v>100</v>
      </c>
      <c r="K24" s="25"/>
      <c r="L24" s="25"/>
      <c r="M24" s="25"/>
      <c r="N24" s="25"/>
      <c r="O24" s="26"/>
      <c r="P24" s="27"/>
    </row>
    <row r="25" spans="1:17" x14ac:dyDescent="0.3">
      <c r="A25" s="28" t="s">
        <v>128</v>
      </c>
      <c r="B25" s="29"/>
      <c r="C25" s="98">
        <v>8122.5</v>
      </c>
      <c r="D25" s="31"/>
      <c r="E25" s="30"/>
      <c r="F25" s="98">
        <v>8122.5</v>
      </c>
      <c r="G25" s="30"/>
      <c r="H25" s="30"/>
      <c r="I25" s="98">
        <v>8122.5</v>
      </c>
      <c r="J25" s="30"/>
      <c r="K25" s="30"/>
      <c r="L25" s="98">
        <v>8122.5</v>
      </c>
      <c r="M25" s="30"/>
      <c r="N25" s="30"/>
      <c r="O25" s="101" t="s">
        <v>185</v>
      </c>
      <c r="P25" s="85">
        <v>16250</v>
      </c>
    </row>
    <row r="26" spans="1:17" x14ac:dyDescent="0.3">
      <c r="A26" s="32" t="s">
        <v>31</v>
      </c>
      <c r="B26" s="33"/>
      <c r="C26" s="103">
        <v>500</v>
      </c>
      <c r="D26" s="104">
        <v>5000</v>
      </c>
      <c r="E26" s="105">
        <v>500</v>
      </c>
      <c r="F26" s="35"/>
      <c r="G26" s="36"/>
      <c r="H26" s="36"/>
      <c r="I26" s="37"/>
      <c r="J26" s="36"/>
      <c r="K26" s="35"/>
      <c r="L26" s="263">
        <v>500</v>
      </c>
      <c r="M26" s="213">
        <v>500</v>
      </c>
      <c r="N26" s="36"/>
      <c r="O26" s="106">
        <v>7000</v>
      </c>
      <c r="P26" s="86">
        <v>3500</v>
      </c>
    </row>
    <row r="27" spans="1:17" x14ac:dyDescent="0.3">
      <c r="A27" s="32" t="s">
        <v>147</v>
      </c>
      <c r="B27" s="33"/>
      <c r="C27" s="39">
        <v>500</v>
      </c>
      <c r="D27" s="40">
        <v>500</v>
      </c>
      <c r="E27" s="41">
        <v>500</v>
      </c>
      <c r="F27" s="40">
        <v>500</v>
      </c>
      <c r="G27" s="41">
        <v>500</v>
      </c>
      <c r="H27" s="41">
        <v>500</v>
      </c>
      <c r="I27" s="42">
        <v>500</v>
      </c>
      <c r="J27" s="41">
        <v>500</v>
      </c>
      <c r="K27" s="40">
        <v>500</v>
      </c>
      <c r="L27" s="41">
        <v>500</v>
      </c>
      <c r="M27" s="40"/>
      <c r="N27" s="41"/>
      <c r="O27" s="96">
        <v>5000</v>
      </c>
      <c r="P27" s="87">
        <v>2500</v>
      </c>
    </row>
    <row r="28" spans="1:17" x14ac:dyDescent="0.3">
      <c r="A28" s="32" t="s">
        <v>32</v>
      </c>
      <c r="B28" s="33"/>
      <c r="C28" s="39"/>
      <c r="D28" s="40"/>
      <c r="E28" s="41"/>
      <c r="F28" s="44"/>
      <c r="G28" s="34">
        <v>500</v>
      </c>
      <c r="H28" s="38">
        <v>1000</v>
      </c>
      <c r="I28" s="46">
        <v>500</v>
      </c>
      <c r="J28" s="41"/>
      <c r="K28" s="40"/>
      <c r="L28" s="41"/>
      <c r="M28" s="40"/>
      <c r="N28" s="41"/>
      <c r="O28" s="43">
        <v>2000</v>
      </c>
      <c r="P28" s="88">
        <v>1000</v>
      </c>
    </row>
    <row r="29" spans="1:17" x14ac:dyDescent="0.3">
      <c r="A29" s="32" t="s">
        <v>193</v>
      </c>
      <c r="B29" s="33"/>
      <c r="C29" s="108"/>
      <c r="D29" s="109">
        <v>600</v>
      </c>
      <c r="E29" s="110">
        <v>900</v>
      </c>
      <c r="F29" s="109">
        <v>500</v>
      </c>
      <c r="G29" s="45"/>
      <c r="H29" s="111">
        <v>500</v>
      </c>
      <c r="I29" s="46"/>
      <c r="J29" s="38"/>
      <c r="K29" s="40"/>
      <c r="L29" s="41"/>
      <c r="M29" s="40"/>
      <c r="N29" s="41"/>
      <c r="O29" s="112">
        <v>2500</v>
      </c>
      <c r="P29" s="89">
        <v>1250</v>
      </c>
    </row>
    <row r="30" spans="1:17" x14ac:dyDescent="0.3">
      <c r="A30" s="47" t="s">
        <v>129</v>
      </c>
      <c r="B30" s="48"/>
      <c r="C30" s="49"/>
      <c r="D30" s="50"/>
      <c r="E30" s="51"/>
      <c r="F30" s="50"/>
      <c r="G30" s="52"/>
      <c r="H30" s="53"/>
      <c r="I30" s="107"/>
      <c r="J30" s="53"/>
      <c r="K30" s="54"/>
      <c r="L30" s="53"/>
      <c r="M30" s="54"/>
      <c r="N30" s="53"/>
      <c r="O30" s="112">
        <v>0</v>
      </c>
      <c r="P30" s="90">
        <v>0</v>
      </c>
    </row>
    <row r="31" spans="1:17" x14ac:dyDescent="0.3">
      <c r="A31" s="55" t="s">
        <v>192</v>
      </c>
      <c r="B31" s="56"/>
      <c r="C31" s="57">
        <v>500</v>
      </c>
      <c r="D31" s="57">
        <v>500</v>
      </c>
      <c r="E31" s="57">
        <v>500</v>
      </c>
      <c r="F31" s="57">
        <v>500</v>
      </c>
      <c r="G31" s="57">
        <v>1000</v>
      </c>
      <c r="H31" s="57">
        <v>1000</v>
      </c>
      <c r="I31" s="57">
        <v>1000</v>
      </c>
      <c r="J31" s="57">
        <v>1000</v>
      </c>
      <c r="K31" s="57">
        <v>500</v>
      </c>
      <c r="L31" s="57">
        <v>500</v>
      </c>
      <c r="M31" s="57">
        <v>500</v>
      </c>
      <c r="N31" s="53">
        <v>500</v>
      </c>
      <c r="O31" s="43">
        <v>8000</v>
      </c>
      <c r="P31" s="91">
        <v>4000</v>
      </c>
    </row>
    <row r="32" spans="1:17" ht="15" thickBot="1" x14ac:dyDescent="0.35">
      <c r="A32" s="251" t="s">
        <v>155</v>
      </c>
      <c r="B32" s="252"/>
      <c r="C32" s="99">
        <v>2500</v>
      </c>
      <c r="D32" s="99">
        <v>2500</v>
      </c>
      <c r="E32" s="99">
        <v>2500</v>
      </c>
      <c r="F32" s="99">
        <v>2500</v>
      </c>
      <c r="G32" s="99">
        <v>2500</v>
      </c>
      <c r="H32" s="99">
        <v>2500</v>
      </c>
      <c r="I32" s="99">
        <v>2500</v>
      </c>
      <c r="J32" s="99">
        <v>2500</v>
      </c>
      <c r="K32" s="99">
        <v>2500</v>
      </c>
      <c r="L32" s="99">
        <v>2500</v>
      </c>
      <c r="M32" s="99">
        <v>2500</v>
      </c>
      <c r="N32" s="100">
        <v>2500</v>
      </c>
      <c r="O32" s="102" t="s">
        <v>187</v>
      </c>
      <c r="P32" s="92" t="s">
        <v>184</v>
      </c>
    </row>
    <row r="33" spans="1:18" ht="16.2" thickBot="1" x14ac:dyDescent="0.35">
      <c r="A33" s="241" t="s">
        <v>174</v>
      </c>
      <c r="B33" s="242"/>
      <c r="C33" s="264" t="s">
        <v>175</v>
      </c>
      <c r="D33" s="58"/>
      <c r="E33" s="58"/>
      <c r="F33" s="58"/>
      <c r="G33" s="58"/>
      <c r="H33" s="58"/>
      <c r="I33" s="58"/>
      <c r="J33" s="58"/>
      <c r="K33" s="58"/>
      <c r="L33" s="58"/>
      <c r="M33" s="118"/>
      <c r="N33" s="118"/>
      <c r="O33" s="245" t="s">
        <v>190</v>
      </c>
      <c r="P33" s="245"/>
      <c r="Q33" s="132"/>
      <c r="R33" s="1"/>
    </row>
    <row r="34" spans="1:18" ht="15" thickBot="1" x14ac:dyDescent="0.35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243" t="s">
        <v>130</v>
      </c>
      <c r="N34" s="244"/>
      <c r="O34" s="60" t="s">
        <v>131</v>
      </c>
      <c r="P34" s="61">
        <v>0</v>
      </c>
      <c r="Q34" s="84"/>
    </row>
  </sheetData>
  <mergeCells count="25">
    <mergeCell ref="A17:B17"/>
    <mergeCell ref="A21:B21"/>
    <mergeCell ref="A18:B18"/>
    <mergeCell ref="P2:P3"/>
    <mergeCell ref="A3:B3"/>
    <mergeCell ref="A4:B4"/>
    <mergeCell ref="A19:B19"/>
    <mergeCell ref="A16:B16"/>
    <mergeCell ref="A6:B6"/>
    <mergeCell ref="A7:B7"/>
    <mergeCell ref="A8:B8"/>
    <mergeCell ref="A9:B9"/>
    <mergeCell ref="A10:B10"/>
    <mergeCell ref="A33:B33"/>
    <mergeCell ref="M34:N34"/>
    <mergeCell ref="O33:P33"/>
    <mergeCell ref="A20:B20"/>
    <mergeCell ref="M23:N23"/>
    <mergeCell ref="O23:P23"/>
    <mergeCell ref="A32:B32"/>
    <mergeCell ref="A1:O1"/>
    <mergeCell ref="D2:H2"/>
    <mergeCell ref="I2:N2"/>
    <mergeCell ref="A11:B11"/>
    <mergeCell ref="A12:B12"/>
  </mergeCells>
  <phoneticPr fontId="7" type="noConversion"/>
  <pageMargins left="0.7" right="0.56000000000000005" top="0.75" bottom="0.75" header="0.3" footer="0.3"/>
  <pageSetup paperSize="9" scale="85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"/>
  <sheetViews>
    <sheetView topLeftCell="A7" workbookViewId="0">
      <selection activeCell="C40" sqref="C40"/>
    </sheetView>
  </sheetViews>
  <sheetFormatPr defaultRowHeight="14.4" x14ac:dyDescent="0.3"/>
  <sheetData>
    <row r="1" spans="1:1" x14ac:dyDescent="0.3">
      <c r="A1" t="s">
        <v>70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11" spans="1:1" x14ac:dyDescent="0.3">
      <c r="A11" t="s">
        <v>83</v>
      </c>
    </row>
    <row r="12" spans="1:1" x14ac:dyDescent="0.3">
      <c r="A12" t="s">
        <v>82</v>
      </c>
    </row>
    <row r="13" spans="1:1" x14ac:dyDescent="0.3">
      <c r="A13" t="s">
        <v>76</v>
      </c>
    </row>
    <row r="14" spans="1:1" x14ac:dyDescent="0.3">
      <c r="A14" t="s">
        <v>80</v>
      </c>
    </row>
    <row r="15" spans="1:1" x14ac:dyDescent="0.3">
      <c r="A15" t="s">
        <v>84</v>
      </c>
    </row>
    <row r="16" spans="1:1" x14ac:dyDescent="0.3">
      <c r="A16" t="s">
        <v>86</v>
      </c>
    </row>
    <row r="17" spans="1:1" x14ac:dyDescent="0.3">
      <c r="A17" t="s">
        <v>77</v>
      </c>
    </row>
    <row r="18" spans="1:1" x14ac:dyDescent="0.3">
      <c r="A18" t="s">
        <v>81</v>
      </c>
    </row>
    <row r="19" spans="1:1" x14ac:dyDescent="0.3">
      <c r="A19" t="s">
        <v>85</v>
      </c>
    </row>
    <row r="20" spans="1:1" x14ac:dyDescent="0.3">
      <c r="A20" t="s">
        <v>75</v>
      </c>
    </row>
    <row r="21" spans="1:1" x14ac:dyDescent="0.3">
      <c r="A21" t="s">
        <v>74</v>
      </c>
    </row>
    <row r="22" spans="1:1" x14ac:dyDescent="0.3">
      <c r="A22" t="s">
        <v>79</v>
      </c>
    </row>
    <row r="23" spans="1:1" x14ac:dyDescent="0.3">
      <c r="A23" t="s">
        <v>78</v>
      </c>
    </row>
    <row r="24" spans="1:1" x14ac:dyDescent="0.3">
      <c r="A24" t="s">
        <v>71</v>
      </c>
    </row>
    <row r="25" spans="1:1" x14ac:dyDescent="0.3">
      <c r="A25" t="s">
        <v>89</v>
      </c>
    </row>
    <row r="26" spans="1:1" x14ac:dyDescent="0.3">
      <c r="A26" t="s">
        <v>88</v>
      </c>
    </row>
    <row r="27" spans="1:1" x14ac:dyDescent="0.3">
      <c r="A27" t="s">
        <v>72</v>
      </c>
    </row>
    <row r="28" spans="1:1" x14ac:dyDescent="0.3">
      <c r="A28" t="s">
        <v>73</v>
      </c>
    </row>
    <row r="29" spans="1:1" x14ac:dyDescent="0.3">
      <c r="A29" t="s">
        <v>87</v>
      </c>
    </row>
    <row r="30" spans="1:1" x14ac:dyDescent="0.3">
      <c r="A30" t="s">
        <v>93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94</v>
      </c>
    </row>
    <row r="34" spans="1:1" x14ac:dyDescent="0.3">
      <c r="A34" t="s">
        <v>92</v>
      </c>
    </row>
    <row r="35" spans="1:1" x14ac:dyDescent="0.3">
      <c r="A35" t="s">
        <v>95</v>
      </c>
    </row>
  </sheetData>
  <phoneticPr fontId="7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6</vt:i4>
      </vt:variant>
    </vt:vector>
  </HeadingPairs>
  <TitlesOfParts>
    <vt:vector size="6" baseType="lpstr">
      <vt:lpstr>Náklady</vt:lpstr>
      <vt:lpstr>Výnosy</vt:lpstr>
      <vt:lpstr>Tréneri a servis</vt:lpstr>
      <vt:lpstr>Tréneri+THP</vt:lpstr>
      <vt:lpstr>Rozpočet 2025</vt:lpstr>
      <vt:lpstr>Náplne prác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Lubo</dc:creator>
  <cp:lastModifiedBy>Miloš Šagát</cp:lastModifiedBy>
  <cp:lastPrinted>2026-01-12T11:22:58Z</cp:lastPrinted>
  <dcterms:created xsi:type="dcterms:W3CDTF">2022-07-24T12:25:19Z</dcterms:created>
  <dcterms:modified xsi:type="dcterms:W3CDTF">2026-03-15T19:37:23Z</dcterms:modified>
</cp:coreProperties>
</file>